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教职工总数" sheetId="2" r:id="rId1"/>
    <sheet name="小学教师" sheetId="3" r:id="rId2"/>
    <sheet name="初中教师" sheetId="4" r:id="rId3"/>
    <sheet name="Code" sheetId="5" state="hidden" r:id="rId4"/>
  </sheets>
  <definedNames>
    <definedName name="_xlnm._FilterDatabase" localSheetId="0" hidden="1">教职工总数!$A$1:$H$92</definedName>
  </definedNames>
  <calcPr calcId="144525"/>
</workbook>
</file>

<file path=xl/sharedStrings.xml><?xml version="1.0" encoding="utf-8"?>
<sst xmlns="http://schemas.openxmlformats.org/spreadsheetml/2006/main" count="1187" uniqueCount="479">
  <si>
    <t>机构名称</t>
  </si>
  <si>
    <t>办学类型</t>
  </si>
  <si>
    <t>办学类型编码</t>
  </si>
  <si>
    <t>举办者类型</t>
  </si>
  <si>
    <t>教职工数</t>
  </si>
  <si>
    <t>专任教师</t>
  </si>
  <si>
    <t>在编教职工</t>
  </si>
  <si>
    <t>在编
专任教师</t>
  </si>
  <si>
    <t>退休返聘人数</t>
  </si>
  <si>
    <t>退休返聘教师占比%</t>
  </si>
  <si>
    <t>上海市松江区九亭第三小学</t>
  </si>
  <si>
    <t>小学</t>
  </si>
  <si>
    <t>211</t>
  </si>
  <si>
    <t>县级教育部门</t>
  </si>
  <si>
    <t>上海市松江区第三实验小学</t>
  </si>
  <si>
    <t>上海市松江区九亭第四小学</t>
  </si>
  <si>
    <t>上海市松江区九亭第五小学</t>
  </si>
  <si>
    <t>上海市松江区中山第二小学</t>
  </si>
  <si>
    <t>上海市松江区泗泾第三小学</t>
  </si>
  <si>
    <t>上海市松江区泗泾第五小学</t>
  </si>
  <si>
    <t>上海外国语大学附属外国语学校松江云间小学</t>
  </si>
  <si>
    <t>上海师范大学附属外国语小学松江北部分校</t>
  </si>
  <si>
    <t>松江区实验小学</t>
  </si>
  <si>
    <t>松江区岳阳小学</t>
  </si>
  <si>
    <t>松江区中山永丰实验学校</t>
  </si>
  <si>
    <t>上海师范大学附属外国语小学</t>
  </si>
  <si>
    <t>上海市松江区第二实验小学</t>
  </si>
  <si>
    <t>松江区方塔小学</t>
  </si>
  <si>
    <t>松江区中山小学</t>
  </si>
  <si>
    <t>松江区泗泾小学</t>
  </si>
  <si>
    <t>上海市松江区泗泾第二小学</t>
  </si>
  <si>
    <t>上海市松江区新桥小学</t>
  </si>
  <si>
    <t>上海市松江区九亭小学</t>
  </si>
  <si>
    <t>上海市松江区九亭第二小学</t>
  </si>
  <si>
    <t>上海对外经贸大学附属松江实验学校</t>
  </si>
  <si>
    <t>上海市松江区九亭第二中学</t>
  </si>
  <si>
    <t>初级中学</t>
  </si>
  <si>
    <t>311</t>
  </si>
  <si>
    <t>上海市松江区新桥中学</t>
  </si>
  <si>
    <t>上海市松江区第六中学</t>
  </si>
  <si>
    <t>上海市松江区第七中学</t>
  </si>
  <si>
    <t>华东师范大学松江实验中学</t>
  </si>
  <si>
    <t>上海市松江二中(集团)初级中学</t>
  </si>
  <si>
    <t>上海市松江区九亭中学</t>
  </si>
  <si>
    <t>上海市松江四中初级中学</t>
  </si>
  <si>
    <t>上海对外经贸大学附属松江实验学校花园分校</t>
  </si>
  <si>
    <t>上海外国语大学松江外国语学校</t>
  </si>
  <si>
    <t>九年一贯制学校</t>
  </si>
  <si>
    <t>312</t>
  </si>
  <si>
    <t>东华大学附属实验学校</t>
  </si>
  <si>
    <t>上海市松江区民乐学校</t>
  </si>
  <si>
    <t>上海市三新学校</t>
  </si>
  <si>
    <t>上海市松江区佘山学校</t>
  </si>
  <si>
    <t>上海市松江区天马山学校</t>
  </si>
  <si>
    <t>上海市松江区华阳桥学校</t>
  </si>
  <si>
    <t>上海市松江区车墩学校</t>
  </si>
  <si>
    <t>上海市松江区洞泾学校</t>
  </si>
  <si>
    <t>上海市松江区小昆山学校</t>
  </si>
  <si>
    <t>上海市松江区五厍学校</t>
  </si>
  <si>
    <t>上海市松江区泖港学校</t>
  </si>
  <si>
    <t>上海市松江区李塔汇学校</t>
  </si>
  <si>
    <t>上海市松江区古松学校</t>
  </si>
  <si>
    <t>上海市松江区新浜学校</t>
  </si>
  <si>
    <t>上海市松江区张泽学校</t>
  </si>
  <si>
    <t>上海市松江区叶榭学校</t>
  </si>
  <si>
    <t>上海市松江区仓桥学校</t>
  </si>
  <si>
    <t>上海市松江区泗泾实验学校</t>
  </si>
  <si>
    <t>华东政法大学附属松江实验学校</t>
  </si>
  <si>
    <t>上海市松江区佘山外国语实验学校</t>
  </si>
  <si>
    <t>上海市松江区新闵学校</t>
  </si>
  <si>
    <t>上海师范大学附属松江实验学校</t>
  </si>
  <si>
    <t>上海工程技术大学附属松江泗泾实验学校</t>
  </si>
  <si>
    <t>上海市松江区明兴学校</t>
  </si>
  <si>
    <t>上海市三新学校松江思贤分校</t>
  </si>
  <si>
    <t>上海师范大学松江未来实验学校</t>
  </si>
  <si>
    <t>上海市松江区洞泾外国语实验学校</t>
  </si>
  <si>
    <t>上海外国语大学附属外国语学校松江云间中学</t>
  </si>
  <si>
    <t>完全中学</t>
  </si>
  <si>
    <t>341</t>
  </si>
  <si>
    <t>上海市松江区立达中学</t>
  </si>
  <si>
    <t>华东政法大学附属松江高级中学</t>
  </si>
  <si>
    <t>高级中学</t>
  </si>
  <si>
    <t>342</t>
  </si>
  <si>
    <t>华东师范大学第二附属中学松江分校</t>
  </si>
  <si>
    <t>上海市松江一中</t>
  </si>
  <si>
    <t>上海师范大学附属外国语中学</t>
  </si>
  <si>
    <t>华东师范大学松江实验高级中学</t>
  </si>
  <si>
    <t>上海市松江二中</t>
  </si>
  <si>
    <t>上海市松江区第四中学</t>
  </si>
  <si>
    <t>上海松江区九干路小学</t>
  </si>
  <si>
    <t>民办</t>
  </si>
  <si>
    <t>上海松江区薛家小学</t>
  </si>
  <si>
    <t>上海松江区北干山小学</t>
  </si>
  <si>
    <t>上海松江区辰塔路小学</t>
  </si>
  <si>
    <t>上海松江区联庄小学</t>
  </si>
  <si>
    <t>上海松江区打铁桥村小学</t>
  </si>
  <si>
    <t>上海松江区南门村小学</t>
  </si>
  <si>
    <t>上海松江区陈春小学</t>
  </si>
  <si>
    <t>上海松江区众兴小学</t>
  </si>
  <si>
    <t>上海松江区马汤村小学</t>
  </si>
  <si>
    <t>上海松江区永悦小学</t>
  </si>
  <si>
    <t>上海松江区花桥村小学</t>
  </si>
  <si>
    <t>上海松江区向阳小学</t>
  </si>
  <si>
    <t>上海松江区世泽小学</t>
  </si>
  <si>
    <t>上海松江区昆港小学</t>
  </si>
  <si>
    <t>上海松江区新叶小学</t>
  </si>
  <si>
    <t>上海市松江区民办茸一中学</t>
  </si>
  <si>
    <t>上海领科双语学校</t>
  </si>
  <si>
    <t>上海市松江九峰实验学校</t>
  </si>
  <si>
    <t>上海松江区尚文武术专业学校</t>
  </si>
  <si>
    <t>上海民办包玉刚实验高中</t>
  </si>
  <si>
    <t>上海赫贤学校</t>
  </si>
  <si>
    <t>十二年一贯制学校</t>
  </si>
  <si>
    <t>345</t>
  </si>
  <si>
    <t>上海市西外外国语学校</t>
  </si>
  <si>
    <t>合计</t>
  </si>
  <si>
    <t>职称情况
正高级</t>
  </si>
  <si>
    <t>副高级</t>
  </si>
  <si>
    <t>中级</t>
  </si>
  <si>
    <t>中高级职称%</t>
  </si>
  <si>
    <t xml:space="preserve">  博士研究生</t>
  </si>
  <si>
    <t xml:space="preserve">  硕士研究生</t>
  </si>
  <si>
    <t xml:space="preserve">  本科</t>
  </si>
  <si>
    <t xml:space="preserve">  专科</t>
  </si>
  <si>
    <t>合格
专科及以上学历%</t>
  </si>
  <si>
    <t>本学年初
小学生数</t>
  </si>
  <si>
    <t>生师比</t>
  </si>
  <si>
    <t>合格
本科及以上学历%</t>
  </si>
  <si>
    <t>本学年初在校生数</t>
  </si>
  <si>
    <r>
      <rPr>
        <b/>
        <sz val="11"/>
        <color rgb="FF0000FF"/>
        <rFont val="宋体"/>
        <charset val="134"/>
      </rPr>
      <t>标识码</t>
    </r>
  </si>
  <si>
    <t>单位简称</t>
  </si>
  <si>
    <r>
      <rPr>
        <b/>
        <sz val="10"/>
        <color indexed="12"/>
        <rFont val="宋体"/>
        <charset val="134"/>
      </rPr>
      <t>社会信用代码</t>
    </r>
  </si>
  <si>
    <t>财政
预算代码</t>
  </si>
  <si>
    <t>单位全称</t>
  </si>
  <si>
    <t>2131000054</t>
  </si>
  <si>
    <t>九亭三小</t>
  </si>
  <si>
    <t>123101170512770776</t>
  </si>
  <si>
    <t>026142</t>
  </si>
  <si>
    <t>2131000055</t>
  </si>
  <si>
    <t>三实小</t>
  </si>
  <si>
    <t>123101170512819739</t>
  </si>
  <si>
    <t>026143</t>
  </si>
  <si>
    <t>2131000128</t>
  </si>
  <si>
    <t>九亭四小</t>
  </si>
  <si>
    <t>123101173986611312</t>
  </si>
  <si>
    <t>026152</t>
  </si>
  <si>
    <t>2131000206</t>
  </si>
  <si>
    <t>九亭五小</t>
  </si>
  <si>
    <t>12310117MB2F013853</t>
  </si>
  <si>
    <t>026161</t>
  </si>
  <si>
    <t>2131000226</t>
  </si>
  <si>
    <t>中山二小</t>
  </si>
  <si>
    <t>12310117MB2F01414E</t>
  </si>
  <si>
    <t>026163</t>
  </si>
  <si>
    <t>2131000227</t>
  </si>
  <si>
    <t>泗泾三小</t>
  </si>
  <si>
    <t>12310117MB2F01334T</t>
  </si>
  <si>
    <t>026162</t>
  </si>
  <si>
    <t>2131000413</t>
  </si>
  <si>
    <t>泗泾五小</t>
  </si>
  <si>
    <t>12310117MB2F039110</t>
  </si>
  <si>
    <t>026173</t>
  </si>
  <si>
    <t>2131000539</t>
  </si>
  <si>
    <t>上外云间小学</t>
  </si>
  <si>
    <t>12310117MB2F07429A</t>
  </si>
  <si>
    <t>026185</t>
  </si>
  <si>
    <t>2131000585</t>
  </si>
  <si>
    <t>上师大附外小北校</t>
  </si>
  <si>
    <t>12310117MB2F25555P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</si>
  <si>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26204</t>
    </r>
  </si>
  <si>
    <t>2131000822</t>
  </si>
  <si>
    <t>实验小学</t>
  </si>
  <si>
    <t>123101174250606312</t>
  </si>
  <si>
    <t>026014</t>
  </si>
  <si>
    <t>2131000823</t>
  </si>
  <si>
    <t>岳阳小学</t>
  </si>
  <si>
    <t>12310117425059438M</t>
  </si>
  <si>
    <t>026019</t>
  </si>
  <si>
    <t>2131000824</t>
  </si>
  <si>
    <t>中山永丰实验</t>
  </si>
  <si>
    <t>123101174250591045</t>
  </si>
  <si>
    <t>026017</t>
  </si>
  <si>
    <t>2131000826</t>
  </si>
  <si>
    <t>上师大外附小</t>
  </si>
  <si>
    <t>12310117743265149J</t>
  </si>
  <si>
    <t>026016</t>
  </si>
  <si>
    <t>2131000827</t>
  </si>
  <si>
    <t>二实小</t>
  </si>
  <si>
    <t>123101176793388084</t>
  </si>
  <si>
    <t>026129</t>
  </si>
  <si>
    <t>2131000829</t>
  </si>
  <si>
    <t>方塔小学</t>
  </si>
  <si>
    <t>1231011742506080X1</t>
  </si>
  <si>
    <t>026013</t>
  </si>
  <si>
    <t>2131000830</t>
  </si>
  <si>
    <t>中山小学</t>
  </si>
  <si>
    <t>123101174250230050</t>
  </si>
  <si>
    <t>026018</t>
  </si>
  <si>
    <t>2131000831</t>
  </si>
  <si>
    <t>泗泾小学</t>
  </si>
  <si>
    <t>12310117425059219B</t>
  </si>
  <si>
    <t>026015</t>
  </si>
  <si>
    <t>2131000832</t>
  </si>
  <si>
    <t>泗泾二小</t>
  </si>
  <si>
    <t>1231011742505969X8</t>
  </si>
  <si>
    <t>026079</t>
  </si>
  <si>
    <t>2131000841</t>
  </si>
  <si>
    <t>新桥小学</t>
  </si>
  <si>
    <t>12310117425060025B</t>
  </si>
  <si>
    <t>026084</t>
  </si>
  <si>
    <t>2131000848</t>
  </si>
  <si>
    <t>九亭小学</t>
  </si>
  <si>
    <t>12310117425023152H</t>
  </si>
  <si>
    <t>026072</t>
  </si>
  <si>
    <t>2131000849</t>
  </si>
  <si>
    <t>九亭二小</t>
  </si>
  <si>
    <t>12310117558765547A</t>
  </si>
  <si>
    <t>026134</t>
  </si>
  <si>
    <t>3131000570</t>
  </si>
  <si>
    <t>上经贸大附校</t>
  </si>
  <si>
    <t>12310117MB2F014304</t>
  </si>
  <si>
    <t>026164</t>
  </si>
  <si>
    <t>2131000542</t>
  </si>
  <si>
    <t>九干路小学</t>
  </si>
  <si>
    <t>52310117692967596A</t>
  </si>
  <si>
    <t>2131000825</t>
  </si>
  <si>
    <t>薛家小学</t>
  </si>
  <si>
    <t>5231011769296757XF</t>
  </si>
  <si>
    <t>2131000835</t>
  </si>
  <si>
    <r>
      <rPr>
        <strike/>
        <sz val="11"/>
        <color theme="1"/>
        <rFont val="宋体"/>
        <charset val="134"/>
        <scheme val="minor"/>
      </rPr>
      <t xml:space="preserve">古松三村小学 </t>
    </r>
    <r>
      <rPr>
        <strike/>
        <sz val="11"/>
        <color rgb="FFFF0000"/>
        <rFont val="宋体"/>
        <charset val="134"/>
        <scheme val="minor"/>
      </rPr>
      <t>(停办)</t>
    </r>
  </si>
  <si>
    <t>523101176929674814</t>
  </si>
  <si>
    <r>
      <rPr>
        <strike/>
        <sz val="11"/>
        <color theme="1"/>
        <rFont val="宋体"/>
        <charset val="134"/>
        <scheme val="minor"/>
      </rPr>
      <t>上海松江区古松三村小学</t>
    </r>
    <r>
      <rPr>
        <strike/>
        <sz val="11"/>
        <color rgb="FFFF0000"/>
        <rFont val="宋体"/>
        <charset val="134"/>
        <scheme val="minor"/>
      </rPr>
      <t xml:space="preserve"> (停办)</t>
    </r>
  </si>
  <si>
    <t>2131000836</t>
  </si>
  <si>
    <t>北干山小学</t>
  </si>
  <si>
    <t>52310117692967529C</t>
  </si>
  <si>
    <t>2131000837</t>
  </si>
  <si>
    <t>辰塔路小学</t>
  </si>
  <si>
    <t>523101176929675377</t>
  </si>
  <si>
    <t>2131000838</t>
  </si>
  <si>
    <t>联庄小学</t>
  </si>
  <si>
    <t>52310117679345610Y</t>
  </si>
  <si>
    <t>2131000839</t>
  </si>
  <si>
    <t>打铁桥村小学</t>
  </si>
  <si>
    <t>52310117692967561P</t>
  </si>
  <si>
    <t>2131000840</t>
  </si>
  <si>
    <t>南门村小学</t>
  </si>
  <si>
    <t>5231011769296749XU</t>
  </si>
  <si>
    <t>2131000842</t>
  </si>
  <si>
    <t>陈春小学</t>
  </si>
  <si>
    <t>523101176941513044</t>
  </si>
  <si>
    <t>2131000843</t>
  </si>
  <si>
    <t>众兴小学</t>
  </si>
  <si>
    <t>52310117694151312Y</t>
  </si>
  <si>
    <t>2131000844</t>
  </si>
  <si>
    <t>马汤村小学</t>
  </si>
  <si>
    <t>523101176929675452</t>
  </si>
  <si>
    <t>2131000846</t>
  </si>
  <si>
    <t>永悦小学</t>
  </si>
  <si>
    <t>52310117679358737R</t>
  </si>
  <si>
    <t>2131000847</t>
  </si>
  <si>
    <t>花桥村小学</t>
  </si>
  <si>
    <t>52310117692967502L</t>
  </si>
  <si>
    <t>2131000851</t>
  </si>
  <si>
    <t>向阳小学</t>
  </si>
  <si>
    <t>52310117679345629U</t>
  </si>
  <si>
    <t>2131000852</t>
  </si>
  <si>
    <t>世泽小学</t>
  </si>
  <si>
    <t>52310117694151291E</t>
  </si>
  <si>
    <t>2131000853</t>
  </si>
  <si>
    <t>昆港小学</t>
  </si>
  <si>
    <t>52310117692967553W</t>
  </si>
  <si>
    <t>2131000855</t>
  </si>
  <si>
    <t>新叶小学</t>
  </si>
  <si>
    <t>52310117692967588F</t>
  </si>
  <si>
    <t>3131000042</t>
  </si>
  <si>
    <t>九亭二中</t>
  </si>
  <si>
    <t>123101170764028823</t>
  </si>
  <si>
    <t>026146</t>
  </si>
  <si>
    <t>3131000438</t>
  </si>
  <si>
    <t>新桥中学</t>
  </si>
  <si>
    <t>123101174250230568</t>
  </si>
  <si>
    <t>026085</t>
  </si>
  <si>
    <t>3131000457</t>
  </si>
  <si>
    <t>松江六中</t>
  </si>
  <si>
    <t>12310117425059083L</t>
  </si>
  <si>
    <t>026025</t>
  </si>
  <si>
    <t>3131000458</t>
  </si>
  <si>
    <t>松江七中</t>
  </si>
  <si>
    <t>123101174250591713</t>
  </si>
  <si>
    <t>026027</t>
  </si>
  <si>
    <t>3131000464</t>
  </si>
  <si>
    <t>华实初中</t>
  </si>
  <si>
    <t>12310117425180158F</t>
  </si>
  <si>
    <t>026049</t>
  </si>
  <si>
    <t>3131000465</t>
  </si>
  <si>
    <t>二中初中</t>
  </si>
  <si>
    <t>123101174250592351</t>
  </si>
  <si>
    <t>026024</t>
  </si>
  <si>
    <t>3131000471</t>
  </si>
  <si>
    <t>九亭中学</t>
  </si>
  <si>
    <t>123101174250605786</t>
  </si>
  <si>
    <t>026073</t>
  </si>
  <si>
    <t>3131000598</t>
  </si>
  <si>
    <t>四中初中</t>
  </si>
  <si>
    <t>12310117MB2F03946J</t>
  </si>
  <si>
    <t>026170</t>
  </si>
  <si>
    <t>3131000631</t>
  </si>
  <si>
    <t>上经贸花园分校</t>
  </si>
  <si>
    <t>12310117MB2F07453T</t>
  </si>
  <si>
    <t>026186</t>
  </si>
  <si>
    <t>3131000436</t>
  </si>
  <si>
    <t>上外松外</t>
  </si>
  <si>
    <t>12310117558765811M</t>
  </si>
  <si>
    <t>026133</t>
  </si>
  <si>
    <t>3131000452</t>
  </si>
  <si>
    <t>东华附校</t>
  </si>
  <si>
    <t>12310117076443721A</t>
  </si>
  <si>
    <t>026147</t>
  </si>
  <si>
    <t>3131000459</t>
  </si>
  <si>
    <t>民乐学校</t>
  </si>
  <si>
    <t>12310117425180019Q</t>
  </si>
  <si>
    <t>026022</t>
  </si>
  <si>
    <t>3131000463</t>
  </si>
  <si>
    <t>三新学校</t>
  </si>
  <si>
    <t>123101177789224799</t>
  </si>
  <si>
    <t>026118</t>
  </si>
  <si>
    <t>3131000466</t>
  </si>
  <si>
    <t>佘山学校</t>
  </si>
  <si>
    <t>12310117425059390D</t>
  </si>
  <si>
    <t>026069</t>
  </si>
  <si>
    <t>3131000467</t>
  </si>
  <si>
    <t>天马山学校</t>
  </si>
  <si>
    <t>123101177878869080</t>
  </si>
  <si>
    <t>026068</t>
  </si>
  <si>
    <t>3131000468</t>
  </si>
  <si>
    <t>华阳桥学校</t>
  </si>
  <si>
    <t>1231011776161359X9</t>
  </si>
  <si>
    <t>026090</t>
  </si>
  <si>
    <t>3131000469</t>
  </si>
  <si>
    <t>车墩学校</t>
  </si>
  <si>
    <t>12310117676213241P</t>
  </si>
  <si>
    <t>026082</t>
  </si>
  <si>
    <t>3131000470</t>
  </si>
  <si>
    <t>洞泾学校</t>
  </si>
  <si>
    <t>1231011742505926XE</t>
  </si>
  <si>
    <t>026076</t>
  </si>
  <si>
    <t>3131000472</t>
  </si>
  <si>
    <t>小昆山学校</t>
  </si>
  <si>
    <t>123101177449060402</t>
  </si>
  <si>
    <t>026062</t>
  </si>
  <si>
    <t>3131000473</t>
  </si>
  <si>
    <t>五厍学校</t>
  </si>
  <si>
    <t>12310117745636871B</t>
  </si>
  <si>
    <t>026102</t>
  </si>
  <si>
    <t>3131000474</t>
  </si>
  <si>
    <t>泖港学校</t>
  </si>
  <si>
    <t>12310117425059737K</t>
  </si>
  <si>
    <t>026100</t>
  </si>
  <si>
    <t>3131000475</t>
  </si>
  <si>
    <t>李塔汇学校</t>
  </si>
  <si>
    <t>12310117425060009M</t>
  </si>
  <si>
    <t>026058</t>
  </si>
  <si>
    <t>3131000476</t>
  </si>
  <si>
    <t>古松学校</t>
  </si>
  <si>
    <t>12310117425024841C</t>
  </si>
  <si>
    <t>026057</t>
  </si>
  <si>
    <t>3131000477</t>
  </si>
  <si>
    <t>新浜学校</t>
  </si>
  <si>
    <t>12310117059310564B</t>
  </si>
  <si>
    <t>026108</t>
  </si>
  <si>
    <t>3131000478</t>
  </si>
  <si>
    <t>张泽学校</t>
  </si>
  <si>
    <t>123101177590258956</t>
  </si>
  <si>
    <t>026094</t>
  </si>
  <si>
    <t>3131000479</t>
  </si>
  <si>
    <t>叶榭学校</t>
  </si>
  <si>
    <t>12310117425060711M</t>
  </si>
  <si>
    <t>026096</t>
  </si>
  <si>
    <t>3131000533</t>
  </si>
  <si>
    <t>仓桥学校</t>
  </si>
  <si>
    <t>12310117762248766H</t>
  </si>
  <si>
    <t>026053</t>
  </si>
  <si>
    <t>3131000584</t>
  </si>
  <si>
    <t>泗泾实验学校</t>
  </si>
  <si>
    <t>12310117MB2F03516Q</t>
  </si>
  <si>
    <t>026165</t>
  </si>
  <si>
    <t>3131000597</t>
  </si>
  <si>
    <t>华政附校</t>
  </si>
  <si>
    <t>12310117MB2F03890F</t>
  </si>
  <si>
    <t>026169</t>
  </si>
  <si>
    <t>3131000601</t>
  </si>
  <si>
    <t>佘外实验</t>
  </si>
  <si>
    <t>12310117MB2F039035</t>
  </si>
  <si>
    <t>026171</t>
  </si>
  <si>
    <t>3131000606</t>
  </si>
  <si>
    <t>新闵学校</t>
  </si>
  <si>
    <t>12310117MB2F04084L</t>
  </si>
  <si>
    <t>026151</t>
  </si>
  <si>
    <t>3131000623</t>
  </si>
  <si>
    <t>上师大松江附校</t>
  </si>
  <si>
    <t>12310117MB2F046318</t>
  </si>
  <si>
    <t>026176</t>
  </si>
  <si>
    <t>3131000637</t>
  </si>
  <si>
    <t>工程大泗泾附校</t>
  </si>
  <si>
    <t>12310117MB2F07410D</t>
  </si>
  <si>
    <t>026182</t>
  </si>
  <si>
    <t>3131000643</t>
  </si>
  <si>
    <t>明兴学校</t>
  </si>
  <si>
    <t>12310117MB2F0982XD</t>
  </si>
  <si>
    <t>026194</t>
  </si>
  <si>
    <t>3131000645</t>
  </si>
  <si>
    <t>三新思贤分校</t>
  </si>
  <si>
    <t>12310117MB2F098543</t>
  </si>
  <si>
    <t>026191</t>
  </si>
  <si>
    <t>3131000660</t>
  </si>
  <si>
    <t>上师大松江未来</t>
  </si>
  <si>
    <t>12310117MB2F25512A</t>
  </si>
  <si>
    <t>026202</t>
  </si>
  <si>
    <t>3131000661</t>
  </si>
  <si>
    <t>洞泾外国语实验</t>
  </si>
  <si>
    <t>12310117MB2F25432N</t>
  </si>
  <si>
    <t>026200</t>
  </si>
  <si>
    <t>3131000460</t>
  </si>
  <si>
    <t>茸一中学</t>
  </si>
  <si>
    <t>52310117E78980063A</t>
  </si>
  <si>
    <t>3131000540</t>
  </si>
  <si>
    <t>领科双语学校</t>
  </si>
  <si>
    <t>52310117769650125P</t>
  </si>
  <si>
    <t>3431000445</t>
  </si>
  <si>
    <t>九峰实验学校</t>
  </si>
  <si>
    <t>52310117425705022M</t>
  </si>
  <si>
    <t>3131000573</t>
  </si>
  <si>
    <t>赫贤学校</t>
  </si>
  <si>
    <t>52310117MJ5281103J</t>
  </si>
  <si>
    <t>3131000585</t>
  </si>
  <si>
    <t>尚文武校</t>
  </si>
  <si>
    <t>52310117566541973P</t>
  </si>
  <si>
    <t>3431000061</t>
  </si>
  <si>
    <t>包玉刚高中</t>
  </si>
  <si>
    <t>52310117078127829N</t>
  </si>
  <si>
    <t>3431000225</t>
  </si>
  <si>
    <t>上外云间中学</t>
  </si>
  <si>
    <t>12310117MB2F08181X</t>
  </si>
  <si>
    <t>026187</t>
  </si>
  <si>
    <t>3431000437</t>
  </si>
  <si>
    <t>松江一中</t>
  </si>
  <si>
    <t>123101174250606237</t>
  </si>
  <si>
    <t>026020</t>
  </si>
  <si>
    <t>3431000440</t>
  </si>
  <si>
    <t>立达中学</t>
  </si>
  <si>
    <t>12310117425060148C</t>
  </si>
  <si>
    <t>026026</t>
  </si>
  <si>
    <t>3431000441</t>
  </si>
  <si>
    <t>上师大外附中</t>
  </si>
  <si>
    <t>12310117425023435R</t>
  </si>
  <si>
    <t>026128</t>
  </si>
  <si>
    <t>3431000442</t>
  </si>
  <si>
    <t>华实高中</t>
  </si>
  <si>
    <t>123101177927119855</t>
  </si>
  <si>
    <t>026127</t>
  </si>
  <si>
    <t>3431000443</t>
  </si>
  <si>
    <t>西外外国语学校</t>
  </si>
  <si>
    <t>52310117773725505Q</t>
  </si>
  <si>
    <t>3431000444</t>
  </si>
  <si>
    <t>松江二中</t>
  </si>
  <si>
    <t>12310117425059251N</t>
  </si>
  <si>
    <t>026021</t>
  </si>
  <si>
    <t>3431000446</t>
  </si>
  <si>
    <t>松江四中</t>
  </si>
  <si>
    <t>12310117425060703T</t>
  </si>
  <si>
    <t>026023</t>
  </si>
  <si>
    <t>3431000229</t>
  </si>
  <si>
    <t>华二松江高中</t>
  </si>
  <si>
    <t>12310117MB2F254754</t>
  </si>
  <si>
    <t>026199</t>
  </si>
  <si>
    <t>3431000228</t>
  </si>
  <si>
    <t>华政附高</t>
  </si>
  <si>
    <t>12310117MB2F25678Q</t>
  </si>
  <si>
    <t>026203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</si>
</sst>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[=0]&quot;&quot;;0"/>
    <numFmt numFmtId="177" formatCode="0.0%"/>
    <numFmt numFmtId="43" formatCode="_ * #,##0.00_ ;_ * \-#,##0.00_ ;_ * &quot;-&quot;??_ ;_ @_ "/>
    <numFmt numFmtId="178" formatCode="0.0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1"/>
      <color rgb="FF0000FF"/>
      <name val="Arial Narrow"/>
      <charset val="134"/>
    </font>
    <font>
      <b/>
      <sz val="10"/>
      <color indexed="12"/>
      <name val="宋体"/>
      <charset val="134"/>
    </font>
    <font>
      <b/>
      <sz val="10"/>
      <color indexed="12"/>
      <name val="Arial Narrow"/>
      <charset val="134"/>
    </font>
    <font>
      <sz val="11"/>
      <color theme="1"/>
      <name val="Arial Narrow"/>
      <charset val="134"/>
    </font>
    <font>
      <strike/>
      <sz val="11"/>
      <color theme="1"/>
      <name val="Arial Narrow"/>
      <charset val="134"/>
    </font>
    <font>
      <strike/>
      <sz val="11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FF"/>
      <name val="宋体"/>
      <charset val="134"/>
    </font>
    <font>
      <sz val="10"/>
      <color rgb="FF000000"/>
      <name val="宋体"/>
      <charset val="134"/>
    </font>
    <font>
      <b/>
      <sz val="10"/>
      <color rgb="FF0000FF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0000FF"/>
      <name val="宋体"/>
      <charset val="134"/>
    </font>
    <font>
      <strike/>
      <sz val="11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6" tint="0.79989013336588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30" fillId="0" borderId="0"/>
    <xf numFmtId="0" fontId="15" fillId="35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5" fillId="36" borderId="0" applyNumberFormat="false" applyBorder="false" applyAlignment="false" applyProtection="false">
      <alignment vertical="center"/>
    </xf>
    <xf numFmtId="0" fontId="28" fillId="26" borderId="15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32" fillId="25" borderId="15" applyNumberForma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9" fillId="30" borderId="16" applyNumberFormat="false" applyAlignment="false" applyProtection="false">
      <alignment vertical="center"/>
    </xf>
    <xf numFmtId="0" fontId="27" fillId="25" borderId="14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0" fillId="15" borderId="12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0" fillId="0" borderId="0"/>
    <xf numFmtId="0" fontId="14" fillId="10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</cellStyleXfs>
  <cellXfs count="103">
    <xf numFmtId="0" fontId="0" fillId="0" borderId="0" xfId="0"/>
    <xf numFmtId="49" fontId="1" fillId="0" borderId="1" xfId="0" applyNumberFormat="true" applyFont="true" applyBorder="true" applyAlignment="true">
      <alignment horizontal="center" vertical="center" wrapText="true"/>
    </xf>
    <xf numFmtId="49" fontId="2" fillId="0" borderId="1" xfId="1" applyNumberFormat="true" applyFont="true" applyBorder="true" applyAlignment="true">
      <alignment horizontal="center" vertical="center" wrapText="true"/>
    </xf>
    <xf numFmtId="49" fontId="3" fillId="0" borderId="1" xfId="1" applyNumberFormat="true" applyFont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/>
    </xf>
    <xf numFmtId="49" fontId="0" fillId="2" borderId="1" xfId="0" applyNumberFormat="true" applyFill="true" applyBorder="true" applyAlignment="true"/>
    <xf numFmtId="49" fontId="0" fillId="2" borderId="1" xfId="0" applyNumberFormat="true" applyFill="true" applyBorder="true" applyAlignment="true">
      <alignment horizontal="center"/>
    </xf>
    <xf numFmtId="49" fontId="0" fillId="2" borderId="1" xfId="0" applyNumberFormat="true" applyFont="true" applyFill="true" applyBorder="true" applyAlignment="true"/>
    <xf numFmtId="49" fontId="0" fillId="2" borderId="1" xfId="0" applyNumberFormat="true" applyFont="true" applyFill="true" applyBorder="true" applyAlignment="true">
      <alignment horizontal="center"/>
    </xf>
    <xf numFmtId="49" fontId="4" fillId="2" borderId="2" xfId="0" applyNumberFormat="true" applyFont="true" applyFill="true" applyBorder="true" applyAlignment="true">
      <alignment horizontal="center"/>
    </xf>
    <xf numFmtId="49" fontId="0" fillId="2" borderId="2" xfId="0" applyNumberFormat="true" applyFill="true" applyBorder="true" applyAlignment="true"/>
    <xf numFmtId="49" fontId="0" fillId="2" borderId="2" xfId="0" applyNumberFormat="true" applyFill="true" applyBorder="true" applyAlignment="true">
      <alignment horizontal="center"/>
    </xf>
    <xf numFmtId="49" fontId="4" fillId="3" borderId="1" xfId="0" applyNumberFormat="true" applyFont="true" applyFill="true" applyBorder="true" applyAlignment="true">
      <alignment horizontal="center"/>
    </xf>
    <xf numFmtId="49" fontId="0" fillId="3" borderId="1" xfId="0" applyNumberFormat="true" applyFill="true" applyBorder="true" applyAlignment="true"/>
    <xf numFmtId="49" fontId="0" fillId="3" borderId="1" xfId="0" applyNumberFormat="true" applyFill="true" applyBorder="true" applyAlignment="true">
      <alignment horizontal="center"/>
    </xf>
    <xf numFmtId="49" fontId="4" fillId="3" borderId="3" xfId="0" applyNumberFormat="true" applyFont="true" applyFill="true" applyBorder="true" applyAlignment="true">
      <alignment horizontal="center"/>
    </xf>
    <xf numFmtId="49" fontId="0" fillId="3" borderId="3" xfId="0" applyNumberFormat="true" applyFill="true" applyBorder="true" applyAlignment="true"/>
    <xf numFmtId="49" fontId="0" fillId="3" borderId="3" xfId="0" applyNumberFormat="true" applyFill="true" applyBorder="true" applyAlignment="true">
      <alignment horizontal="center"/>
    </xf>
    <xf numFmtId="49" fontId="4" fillId="4" borderId="4" xfId="0" applyNumberFormat="true" applyFont="true" applyFill="true" applyBorder="true" applyAlignment="true">
      <alignment horizontal="center"/>
    </xf>
    <xf numFmtId="49" fontId="0" fillId="4" borderId="4" xfId="0" applyNumberFormat="true" applyFill="true" applyBorder="true" applyAlignment="true"/>
    <xf numFmtId="49" fontId="0" fillId="4" borderId="4" xfId="0" applyNumberFormat="true" applyFill="true" applyBorder="true" applyAlignment="true">
      <alignment horizontal="center"/>
    </xf>
    <xf numFmtId="49" fontId="4" fillId="4" borderId="1" xfId="0" applyNumberFormat="true" applyFont="true" applyFill="true" applyBorder="true" applyAlignment="true">
      <alignment horizontal="center"/>
    </xf>
    <xf numFmtId="49" fontId="0" fillId="4" borderId="1" xfId="0" applyNumberFormat="true" applyFill="true" applyBorder="true" applyAlignment="true"/>
    <xf numFmtId="49" fontId="0" fillId="4" borderId="1" xfId="0" applyNumberFormat="true" applyFill="true" applyBorder="true" applyAlignment="true">
      <alignment horizontal="center"/>
    </xf>
    <xf numFmtId="49" fontId="5" fillId="4" borderId="1" xfId="0" applyNumberFormat="true" applyFont="true" applyFill="true" applyBorder="true" applyAlignment="true">
      <alignment horizontal="center"/>
    </xf>
    <xf numFmtId="49" fontId="6" fillId="4" borderId="1" xfId="0" applyNumberFormat="true" applyFont="true" applyFill="true" applyBorder="true" applyAlignment="true"/>
    <xf numFmtId="49" fontId="6" fillId="4" borderId="1" xfId="0" applyNumberFormat="true" applyFont="true" applyFill="true" applyBorder="true" applyAlignment="true">
      <alignment horizontal="center"/>
    </xf>
    <xf numFmtId="49" fontId="4" fillId="4" borderId="2" xfId="0" applyNumberFormat="true" applyFont="true" applyFill="true" applyBorder="true" applyAlignment="true">
      <alignment horizontal="center"/>
    </xf>
    <xf numFmtId="49" fontId="0" fillId="4" borderId="2" xfId="0" applyNumberFormat="true" applyFill="true" applyBorder="true" applyAlignment="true"/>
    <xf numFmtId="49" fontId="0" fillId="4" borderId="2" xfId="0" applyNumberFormat="true" applyFill="true" applyBorder="true" applyAlignment="true">
      <alignment horizontal="center"/>
    </xf>
    <xf numFmtId="49" fontId="4" fillId="4" borderId="3" xfId="0" applyNumberFormat="true" applyFont="true" applyFill="true" applyBorder="true" applyAlignment="true">
      <alignment horizontal="center"/>
    </xf>
    <xf numFmtId="49" fontId="0" fillId="4" borderId="3" xfId="0" applyNumberFormat="true" applyFill="true" applyBorder="true" applyAlignment="true"/>
    <xf numFmtId="49" fontId="0" fillId="4" borderId="3" xfId="0" applyNumberFormat="true" applyFill="true" applyBorder="true" applyAlignment="true">
      <alignment horizontal="center"/>
    </xf>
    <xf numFmtId="49" fontId="4" fillId="0" borderId="4" xfId="0" applyNumberFormat="true" applyFont="true" applyBorder="true" applyAlignment="true">
      <alignment horizontal="center"/>
    </xf>
    <xf numFmtId="49" fontId="0" fillId="0" borderId="4" xfId="0" applyNumberFormat="true" applyBorder="true" applyAlignment="true"/>
    <xf numFmtId="49" fontId="0" fillId="0" borderId="4" xfId="0" applyNumberFormat="true" applyBorder="true" applyAlignment="true">
      <alignment horizontal="center"/>
    </xf>
    <xf numFmtId="49" fontId="4" fillId="0" borderId="1" xfId="0" applyNumberFormat="true" applyFont="true" applyBorder="true" applyAlignment="true">
      <alignment horizontal="center"/>
    </xf>
    <xf numFmtId="49" fontId="0" fillId="0" borderId="1" xfId="0" applyNumberFormat="true" applyBorder="true" applyAlignment="true"/>
    <xf numFmtId="49" fontId="0" fillId="0" borderId="1" xfId="0" applyNumberFormat="true" applyBorder="true" applyAlignment="true">
      <alignment horizontal="center"/>
    </xf>
    <xf numFmtId="49" fontId="4" fillId="0" borderId="2" xfId="0" applyNumberFormat="true" applyFont="true" applyBorder="true" applyAlignment="true">
      <alignment horizontal="center"/>
    </xf>
    <xf numFmtId="49" fontId="0" fillId="0" borderId="2" xfId="0" applyNumberFormat="true" applyBorder="true" applyAlignment="true"/>
    <xf numFmtId="49" fontId="0" fillId="0" borderId="2" xfId="0" applyNumberFormat="true" applyBorder="true" applyAlignment="true">
      <alignment horizontal="center"/>
    </xf>
    <xf numFmtId="0" fontId="7" fillId="0" borderId="1" xfId="0" applyFont="true" applyBorder="true" applyAlignment="true">
      <alignment vertical="center" wrapText="true"/>
    </xf>
    <xf numFmtId="0" fontId="0" fillId="2" borderId="1" xfId="0" applyFill="true" applyBorder="true" applyAlignment="true"/>
    <xf numFmtId="0" fontId="0" fillId="2" borderId="2" xfId="0" applyFill="true" applyBorder="true" applyAlignment="true"/>
    <xf numFmtId="0" fontId="0" fillId="3" borderId="1" xfId="0" applyFill="true" applyBorder="true" applyAlignment="true"/>
    <xf numFmtId="0" fontId="0" fillId="3" borderId="3" xfId="0" applyFill="true" applyBorder="true" applyAlignment="true"/>
    <xf numFmtId="0" fontId="0" fillId="4" borderId="4" xfId="0" applyFill="true" applyBorder="true"/>
    <xf numFmtId="0" fontId="0" fillId="4" borderId="1" xfId="0" applyFill="true" applyBorder="true"/>
    <xf numFmtId="0" fontId="6" fillId="4" borderId="1" xfId="0" applyFont="true" applyFill="true" applyBorder="true"/>
    <xf numFmtId="0" fontId="0" fillId="4" borderId="2" xfId="0" applyFill="true" applyBorder="true"/>
    <xf numFmtId="0" fontId="0" fillId="4" borderId="3" xfId="0" applyFill="true" applyBorder="true"/>
    <xf numFmtId="0" fontId="0" fillId="0" borderId="4" xfId="0" applyBorder="true" applyAlignment="true"/>
    <xf numFmtId="0" fontId="0" fillId="0" borderId="1" xfId="0" applyBorder="true" applyAlignment="true"/>
    <xf numFmtId="0" fontId="0" fillId="0" borderId="2" xfId="0" applyBorder="true" applyAlignment="true"/>
    <xf numFmtId="49" fontId="0" fillId="0" borderId="1" xfId="0" applyNumberFormat="true" applyFont="true" applyBorder="true" applyAlignment="true"/>
    <xf numFmtId="49" fontId="0" fillId="0" borderId="2" xfId="0" applyNumberFormat="true" applyFont="true" applyBorder="true" applyAlignment="true"/>
    <xf numFmtId="49" fontId="4" fillId="5" borderId="5" xfId="0" applyNumberFormat="true" applyFont="true" applyFill="true" applyBorder="true" applyAlignment="true">
      <alignment horizontal="center"/>
    </xf>
    <xf numFmtId="49" fontId="0" fillId="5" borderId="5" xfId="0" applyNumberFormat="true" applyFill="true" applyBorder="true" applyAlignment="true"/>
    <xf numFmtId="49" fontId="0" fillId="5" borderId="5" xfId="0" applyNumberFormat="true" applyFill="true" applyBorder="true" applyAlignment="true">
      <alignment horizontal="center"/>
    </xf>
    <xf numFmtId="49" fontId="4" fillId="5" borderId="1" xfId="0" applyNumberFormat="true" applyFont="true" applyFill="true" applyBorder="true" applyAlignment="true">
      <alignment horizontal="center"/>
    </xf>
    <xf numFmtId="49" fontId="0" fillId="5" borderId="1" xfId="0" applyNumberFormat="true" applyFill="true" applyBorder="true" applyAlignment="true"/>
    <xf numFmtId="49" fontId="0" fillId="5" borderId="1" xfId="0" applyNumberFormat="true" applyFill="true" applyBorder="true" applyAlignment="true">
      <alignment horizontal="center"/>
    </xf>
    <xf numFmtId="49" fontId="8" fillId="5" borderId="1" xfId="0" applyNumberFormat="true" applyFont="true" applyFill="true" applyBorder="true" applyAlignment="true"/>
    <xf numFmtId="49" fontId="4" fillId="5" borderId="3" xfId="0" applyNumberFormat="true" applyFont="true" applyFill="true" applyBorder="true" applyAlignment="true">
      <alignment horizontal="center"/>
    </xf>
    <xf numFmtId="49" fontId="0" fillId="5" borderId="3" xfId="0" applyNumberFormat="true" applyFill="true" applyBorder="true" applyAlignment="true"/>
    <xf numFmtId="49" fontId="0" fillId="5" borderId="3" xfId="0" applyNumberFormat="true" applyFill="true" applyBorder="true" applyAlignment="true">
      <alignment horizontal="center"/>
    </xf>
    <xf numFmtId="0" fontId="0" fillId="5" borderId="5" xfId="0" applyFill="true" applyBorder="true"/>
    <xf numFmtId="0" fontId="0" fillId="5" borderId="1" xfId="0" applyFill="true" applyBorder="true"/>
    <xf numFmtId="0" fontId="8" fillId="5" borderId="1" xfId="0" applyFont="true" applyFill="true" applyBorder="true"/>
    <xf numFmtId="0" fontId="0" fillId="5" borderId="3" xfId="0" applyFill="true" applyBorder="true"/>
    <xf numFmtId="0" fontId="0" fillId="0" borderId="4" xfId="0" applyBorder="true"/>
    <xf numFmtId="0" fontId="8" fillId="0" borderId="1" xfId="0" applyFont="true" applyBorder="true"/>
    <xf numFmtId="0" fontId="9" fillId="0" borderId="0" xfId="0" applyFont="true"/>
    <xf numFmtId="0" fontId="10" fillId="6" borderId="1" xfId="0" applyFont="true" applyFill="true" applyBorder="true" applyAlignment="true">
      <alignment horizontal="center" vertical="center" wrapText="true"/>
    </xf>
    <xf numFmtId="0" fontId="11" fillId="6" borderId="1" xfId="0" applyFont="true" applyFill="true" applyBorder="true" applyAlignment="true">
      <alignment horizontal="left" vertical="center" wrapText="true"/>
    </xf>
    <xf numFmtId="0" fontId="11" fillId="6" borderId="1" xfId="0" applyFont="true" applyFill="true" applyBorder="true" applyAlignment="true">
      <alignment horizontal="center" vertical="center" wrapText="true"/>
    </xf>
    <xf numFmtId="0" fontId="11" fillId="6" borderId="1" xfId="0" applyNumberFormat="true" applyFont="true" applyFill="true" applyBorder="true" applyAlignment="true">
      <alignment horizontal="right" vertical="center" wrapText="true"/>
    </xf>
    <xf numFmtId="0" fontId="10" fillId="7" borderId="1" xfId="48" applyFont="true" applyFill="true" applyBorder="true" applyAlignment="true">
      <alignment horizontal="center" vertical="center" wrapText="true"/>
    </xf>
    <xf numFmtId="177" fontId="10" fillId="7" borderId="1" xfId="48" applyNumberFormat="true" applyFont="true" applyFill="true" applyBorder="true" applyAlignment="true">
      <alignment horizontal="center" vertical="center" wrapText="true"/>
    </xf>
    <xf numFmtId="177" fontId="11" fillId="6" borderId="1" xfId="0" applyNumberFormat="true" applyFont="true" applyFill="true" applyBorder="true" applyAlignment="true">
      <alignment horizontal="right" vertical="center" wrapText="true"/>
    </xf>
    <xf numFmtId="0" fontId="9" fillId="0" borderId="1" xfId="0" applyFont="true" applyBorder="true"/>
    <xf numFmtId="0" fontId="10" fillId="8" borderId="1" xfId="0" applyFont="true" applyFill="true" applyBorder="true" applyAlignment="true">
      <alignment horizontal="center" vertical="center" wrapText="true"/>
    </xf>
    <xf numFmtId="177" fontId="10" fillId="9" borderId="1" xfId="0" applyNumberFormat="true" applyFont="true" applyFill="true" applyBorder="true" applyAlignment="true">
      <alignment horizontal="center" vertical="center" wrapText="true"/>
    </xf>
    <xf numFmtId="0" fontId="10" fillId="6" borderId="6" xfId="0" applyFont="true" applyFill="true" applyBorder="true" applyAlignment="true">
      <alignment horizontal="center" vertical="center" wrapText="true"/>
    </xf>
    <xf numFmtId="177" fontId="9" fillId="0" borderId="1" xfId="0" applyNumberFormat="true" applyFont="true" applyBorder="true"/>
    <xf numFmtId="0" fontId="11" fillId="6" borderId="7" xfId="0" applyNumberFormat="true" applyFont="true" applyFill="true" applyBorder="true" applyAlignment="true">
      <alignment horizontal="right" vertical="center" wrapText="true"/>
    </xf>
    <xf numFmtId="178" fontId="9" fillId="0" borderId="1" xfId="0" applyNumberFormat="true" applyFont="true" applyBorder="true"/>
    <xf numFmtId="177" fontId="0" fillId="0" borderId="0" xfId="0" applyNumberFormat="true"/>
    <xf numFmtId="0" fontId="10" fillId="9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/>
    </xf>
    <xf numFmtId="0" fontId="12" fillId="6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/>
    </xf>
    <xf numFmtId="0" fontId="12" fillId="9" borderId="8" xfId="0" applyFont="true" applyFill="true" applyBorder="true" applyAlignment="true">
      <alignment horizontal="center" vertical="center" wrapText="true"/>
    </xf>
    <xf numFmtId="0" fontId="12" fillId="9" borderId="1" xfId="0" applyFont="true" applyFill="true" applyBorder="true" applyAlignment="true">
      <alignment horizontal="center" vertical="center" wrapText="true"/>
    </xf>
    <xf numFmtId="176" fontId="11" fillId="6" borderId="1" xfId="0" applyNumberFormat="true" applyFont="true" applyFill="true" applyBorder="true" applyAlignment="true">
      <alignment horizontal="right" vertical="center" wrapText="true"/>
    </xf>
    <xf numFmtId="176" fontId="11" fillId="6" borderId="8" xfId="0" applyNumberFormat="true" applyFont="true" applyFill="true" applyBorder="true" applyAlignment="true">
      <alignment horizontal="right" vertical="center" wrapText="true"/>
    </xf>
    <xf numFmtId="176" fontId="9" fillId="0" borderId="8" xfId="0" applyNumberFormat="true" applyFont="true" applyBorder="true"/>
    <xf numFmtId="176" fontId="9" fillId="0" borderId="1" xfId="0" applyNumberFormat="true" applyFont="true" applyBorder="true"/>
    <xf numFmtId="0" fontId="0" fillId="0" borderId="9" xfId="0" applyBorder="true"/>
    <xf numFmtId="0" fontId="0" fillId="0" borderId="4" xfId="0" applyBorder="true"/>
    <xf numFmtId="0" fontId="0" fillId="0" borderId="8" xfId="0" applyBorder="true"/>
    <xf numFmtId="0" fontId="0" fillId="0" borderId="1" xfId="0" applyBorder="true"/>
  </cellXfs>
  <cellStyles count="51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常规 7" xfId="48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2"/>
  <sheetViews>
    <sheetView tabSelected="1" workbookViewId="0">
      <pane xSplit="1" ySplit="1" topLeftCell="D61" activePane="bottomRight" state="frozen"/>
      <selection/>
      <selection pane="topRight"/>
      <selection pane="bottomLeft"/>
      <selection pane="bottomRight" activeCell="N66" sqref="N66"/>
    </sheetView>
  </sheetViews>
  <sheetFormatPr defaultColWidth="9" defaultRowHeight="13.5"/>
  <cols>
    <col min="1" max="1" width="36" customWidth="true"/>
    <col min="2" max="2" width="15.625" style="90" customWidth="true"/>
    <col min="3" max="3" width="5.75" customWidth="true"/>
    <col min="4" max="4" width="13.625" style="90" customWidth="true"/>
    <col min="5" max="6" width="6.625" customWidth="true"/>
    <col min="7" max="8" width="5.625" customWidth="true"/>
  </cols>
  <sheetData>
    <row r="1" ht="38.25" customHeight="true" spans="1:10">
      <c r="A1" s="91" t="s">
        <v>0</v>
      </c>
      <c r="B1" s="91" t="s">
        <v>1</v>
      </c>
      <c r="C1" s="91" t="s">
        <v>2</v>
      </c>
      <c r="D1" s="91" t="s">
        <v>3</v>
      </c>
      <c r="E1" s="91" t="s">
        <v>4</v>
      </c>
      <c r="F1" s="91" t="s">
        <v>5</v>
      </c>
      <c r="G1" s="93" t="s">
        <v>6</v>
      </c>
      <c r="H1" s="94" t="s">
        <v>7</v>
      </c>
      <c r="I1" s="91" t="s">
        <v>8</v>
      </c>
      <c r="J1" s="91" t="s">
        <v>9</v>
      </c>
    </row>
    <row r="2" ht="14.1" customHeight="true" spans="1:10">
      <c r="A2" s="75" t="s">
        <v>10</v>
      </c>
      <c r="B2" s="76" t="s">
        <v>11</v>
      </c>
      <c r="C2" s="76" t="s">
        <v>12</v>
      </c>
      <c r="D2" s="76" t="s">
        <v>13</v>
      </c>
      <c r="E2" s="95">
        <v>89</v>
      </c>
      <c r="F2" s="95">
        <v>69</v>
      </c>
      <c r="G2" s="96">
        <v>54</v>
      </c>
      <c r="H2" s="95">
        <v>53</v>
      </c>
      <c r="I2" s="99"/>
      <c r="J2" s="100"/>
    </row>
    <row r="3" ht="14.1" customHeight="true" spans="1:10">
      <c r="A3" s="75" t="s">
        <v>14</v>
      </c>
      <c r="B3" s="76" t="s">
        <v>11</v>
      </c>
      <c r="C3" s="76" t="s">
        <v>12</v>
      </c>
      <c r="D3" s="76" t="s">
        <v>13</v>
      </c>
      <c r="E3" s="95">
        <v>120</v>
      </c>
      <c r="F3" s="95">
        <v>95</v>
      </c>
      <c r="G3" s="96">
        <v>99</v>
      </c>
      <c r="H3" s="95">
        <v>95</v>
      </c>
      <c r="I3" s="101"/>
      <c r="J3" s="102"/>
    </row>
    <row r="4" ht="14.1" customHeight="true" spans="1:10">
      <c r="A4" s="75" t="s">
        <v>15</v>
      </c>
      <c r="B4" s="76" t="s">
        <v>11</v>
      </c>
      <c r="C4" s="76" t="s">
        <v>12</v>
      </c>
      <c r="D4" s="76" t="s">
        <v>13</v>
      </c>
      <c r="E4" s="95">
        <v>124</v>
      </c>
      <c r="F4" s="95">
        <v>121</v>
      </c>
      <c r="G4" s="96">
        <v>124</v>
      </c>
      <c r="H4" s="95">
        <v>121</v>
      </c>
      <c r="I4" s="101"/>
      <c r="J4" s="102"/>
    </row>
    <row r="5" ht="14.1" customHeight="true" spans="1:10">
      <c r="A5" s="75" t="s">
        <v>16</v>
      </c>
      <c r="B5" s="76" t="s">
        <v>11</v>
      </c>
      <c r="C5" s="76" t="s">
        <v>12</v>
      </c>
      <c r="D5" s="76" t="s">
        <v>13</v>
      </c>
      <c r="E5" s="95">
        <v>119</v>
      </c>
      <c r="F5" s="95">
        <v>93</v>
      </c>
      <c r="G5" s="96">
        <v>97</v>
      </c>
      <c r="H5" s="95">
        <v>93</v>
      </c>
      <c r="I5" s="101"/>
      <c r="J5" s="102"/>
    </row>
    <row r="6" ht="14.1" customHeight="true" spans="1:10">
      <c r="A6" s="75" t="s">
        <v>17</v>
      </c>
      <c r="B6" s="76" t="s">
        <v>11</v>
      </c>
      <c r="C6" s="76" t="s">
        <v>12</v>
      </c>
      <c r="D6" s="76" t="s">
        <v>13</v>
      </c>
      <c r="E6" s="95">
        <v>121</v>
      </c>
      <c r="F6" s="95">
        <v>90</v>
      </c>
      <c r="G6" s="96">
        <v>95</v>
      </c>
      <c r="H6" s="95">
        <v>90</v>
      </c>
      <c r="I6" s="101"/>
      <c r="J6" s="102"/>
    </row>
    <row r="7" ht="14.1" customHeight="true" spans="1:10">
      <c r="A7" s="75" t="s">
        <v>18</v>
      </c>
      <c r="B7" s="76" t="s">
        <v>11</v>
      </c>
      <c r="C7" s="76" t="s">
        <v>12</v>
      </c>
      <c r="D7" s="76" t="s">
        <v>13</v>
      </c>
      <c r="E7" s="95">
        <v>114</v>
      </c>
      <c r="F7" s="95">
        <v>90</v>
      </c>
      <c r="G7" s="96">
        <v>93</v>
      </c>
      <c r="H7" s="95">
        <v>90</v>
      </c>
      <c r="I7" s="101"/>
      <c r="J7" s="102"/>
    </row>
    <row r="8" ht="14.1" customHeight="true" spans="1:10">
      <c r="A8" s="75" t="s">
        <v>19</v>
      </c>
      <c r="B8" s="76" t="s">
        <v>11</v>
      </c>
      <c r="C8" s="76" t="s">
        <v>12</v>
      </c>
      <c r="D8" s="76" t="s">
        <v>13</v>
      </c>
      <c r="E8" s="95">
        <v>147</v>
      </c>
      <c r="F8" s="95">
        <v>114</v>
      </c>
      <c r="G8" s="96">
        <v>117</v>
      </c>
      <c r="H8" s="95">
        <v>114</v>
      </c>
      <c r="I8" s="101"/>
      <c r="J8" s="102"/>
    </row>
    <row r="9" ht="14.1" customHeight="true" spans="1:10">
      <c r="A9" s="75" t="s">
        <v>20</v>
      </c>
      <c r="B9" s="76" t="s">
        <v>11</v>
      </c>
      <c r="C9" s="76" t="s">
        <v>12</v>
      </c>
      <c r="D9" s="76" t="s">
        <v>13</v>
      </c>
      <c r="E9" s="95">
        <v>99</v>
      </c>
      <c r="F9" s="95">
        <v>94</v>
      </c>
      <c r="G9" s="96">
        <v>96</v>
      </c>
      <c r="H9" s="95">
        <v>94</v>
      </c>
      <c r="I9" s="101"/>
      <c r="J9" s="102"/>
    </row>
    <row r="10" ht="14.1" customHeight="true" spans="1:10">
      <c r="A10" s="75" t="s">
        <v>21</v>
      </c>
      <c r="B10" s="76" t="s">
        <v>11</v>
      </c>
      <c r="C10" s="76" t="s">
        <v>12</v>
      </c>
      <c r="D10" s="76" t="s">
        <v>13</v>
      </c>
      <c r="E10" s="95">
        <v>24</v>
      </c>
      <c r="F10" s="95">
        <v>17</v>
      </c>
      <c r="G10" s="96">
        <v>17</v>
      </c>
      <c r="H10" s="95">
        <v>17</v>
      </c>
      <c r="I10" s="101"/>
      <c r="J10" s="102"/>
    </row>
    <row r="11" ht="14.1" customHeight="true" spans="1:10">
      <c r="A11" s="75" t="s">
        <v>22</v>
      </c>
      <c r="B11" s="76" t="s">
        <v>11</v>
      </c>
      <c r="C11" s="76" t="s">
        <v>12</v>
      </c>
      <c r="D11" s="76" t="s">
        <v>13</v>
      </c>
      <c r="E11" s="95">
        <v>126</v>
      </c>
      <c r="F11" s="95">
        <v>117</v>
      </c>
      <c r="G11" s="96">
        <v>126</v>
      </c>
      <c r="H11" s="95">
        <v>117</v>
      </c>
      <c r="I11" s="101"/>
      <c r="J11" s="102"/>
    </row>
    <row r="12" ht="14.1" customHeight="true" spans="1:10">
      <c r="A12" s="75" t="s">
        <v>23</v>
      </c>
      <c r="B12" s="76" t="s">
        <v>11</v>
      </c>
      <c r="C12" s="76" t="s">
        <v>12</v>
      </c>
      <c r="D12" s="76" t="s">
        <v>13</v>
      </c>
      <c r="E12" s="95">
        <v>105</v>
      </c>
      <c r="F12" s="95">
        <v>83</v>
      </c>
      <c r="G12" s="97">
        <v>92</v>
      </c>
      <c r="H12" s="98">
        <v>83</v>
      </c>
      <c r="I12" s="101"/>
      <c r="J12" s="102"/>
    </row>
    <row r="13" ht="14.1" customHeight="true" spans="1:10">
      <c r="A13" s="81" t="s">
        <v>24</v>
      </c>
      <c r="B13" s="92" t="s">
        <v>11</v>
      </c>
      <c r="C13" s="92" t="s">
        <v>12</v>
      </c>
      <c r="D13" s="92" t="s">
        <v>13</v>
      </c>
      <c r="E13" s="98">
        <v>97</v>
      </c>
      <c r="F13" s="98">
        <v>70</v>
      </c>
      <c r="G13" s="97">
        <v>79</v>
      </c>
      <c r="H13" s="98">
        <v>70</v>
      </c>
      <c r="I13" s="101"/>
      <c r="J13" s="102"/>
    </row>
    <row r="14" ht="14.1" customHeight="true" spans="1:10">
      <c r="A14" s="81" t="s">
        <v>25</v>
      </c>
      <c r="B14" s="92" t="s">
        <v>11</v>
      </c>
      <c r="C14" s="92" t="s">
        <v>12</v>
      </c>
      <c r="D14" s="92" t="s">
        <v>13</v>
      </c>
      <c r="E14" s="98">
        <v>207</v>
      </c>
      <c r="F14" s="98">
        <v>170</v>
      </c>
      <c r="G14" s="97">
        <v>179</v>
      </c>
      <c r="H14" s="98">
        <v>169</v>
      </c>
      <c r="I14" s="101"/>
      <c r="J14" s="102"/>
    </row>
    <row r="15" ht="14.1" customHeight="true" spans="1:10">
      <c r="A15" s="81" t="s">
        <v>26</v>
      </c>
      <c r="B15" s="92" t="s">
        <v>11</v>
      </c>
      <c r="C15" s="92" t="s">
        <v>12</v>
      </c>
      <c r="D15" s="92" t="s">
        <v>13</v>
      </c>
      <c r="E15" s="98">
        <v>129</v>
      </c>
      <c r="F15" s="98">
        <v>103</v>
      </c>
      <c r="G15" s="97">
        <v>106</v>
      </c>
      <c r="H15" s="98">
        <v>103</v>
      </c>
      <c r="I15" s="101"/>
      <c r="J15" s="102"/>
    </row>
    <row r="16" ht="14.1" customHeight="true" spans="1:10">
      <c r="A16" s="81" t="s">
        <v>27</v>
      </c>
      <c r="B16" s="92" t="s">
        <v>11</v>
      </c>
      <c r="C16" s="92" t="s">
        <v>12</v>
      </c>
      <c r="D16" s="92" t="s">
        <v>13</v>
      </c>
      <c r="E16" s="98">
        <v>110</v>
      </c>
      <c r="F16" s="98">
        <v>89</v>
      </c>
      <c r="G16" s="97">
        <v>94</v>
      </c>
      <c r="H16" s="98">
        <v>89</v>
      </c>
      <c r="I16" s="101"/>
      <c r="J16" s="102"/>
    </row>
    <row r="17" ht="14.1" customHeight="true" spans="1:10">
      <c r="A17" s="81" t="s">
        <v>28</v>
      </c>
      <c r="B17" s="92" t="s">
        <v>11</v>
      </c>
      <c r="C17" s="92" t="s">
        <v>12</v>
      </c>
      <c r="D17" s="92" t="s">
        <v>13</v>
      </c>
      <c r="E17" s="98">
        <v>192</v>
      </c>
      <c r="F17" s="98">
        <v>151</v>
      </c>
      <c r="G17" s="97">
        <v>158</v>
      </c>
      <c r="H17" s="98">
        <v>151</v>
      </c>
      <c r="I17" s="101"/>
      <c r="J17" s="102"/>
    </row>
    <row r="18" ht="14.1" customHeight="true" spans="1:10">
      <c r="A18" s="81" t="s">
        <v>29</v>
      </c>
      <c r="B18" s="92" t="s">
        <v>11</v>
      </c>
      <c r="C18" s="92" t="s">
        <v>12</v>
      </c>
      <c r="D18" s="92" t="s">
        <v>13</v>
      </c>
      <c r="E18" s="98">
        <v>109</v>
      </c>
      <c r="F18" s="98">
        <v>86</v>
      </c>
      <c r="G18" s="97">
        <v>94</v>
      </c>
      <c r="H18" s="98">
        <v>86</v>
      </c>
      <c r="I18" s="101"/>
      <c r="J18" s="102"/>
    </row>
    <row r="19" ht="14.1" customHeight="true" spans="1:10">
      <c r="A19" s="81" t="s">
        <v>30</v>
      </c>
      <c r="B19" s="92" t="s">
        <v>11</v>
      </c>
      <c r="C19" s="92" t="s">
        <v>12</v>
      </c>
      <c r="D19" s="92" t="s">
        <v>13</v>
      </c>
      <c r="E19" s="98">
        <v>123</v>
      </c>
      <c r="F19" s="98">
        <v>92</v>
      </c>
      <c r="G19" s="97">
        <v>121</v>
      </c>
      <c r="H19" s="98">
        <v>92</v>
      </c>
      <c r="I19" s="101"/>
      <c r="J19" s="102"/>
    </row>
    <row r="20" ht="14.1" customHeight="true" spans="1:10">
      <c r="A20" s="81" t="s">
        <v>31</v>
      </c>
      <c r="B20" s="92" t="s">
        <v>11</v>
      </c>
      <c r="C20" s="92" t="s">
        <v>12</v>
      </c>
      <c r="D20" s="92" t="s">
        <v>13</v>
      </c>
      <c r="E20" s="98">
        <v>179</v>
      </c>
      <c r="F20" s="98">
        <v>141</v>
      </c>
      <c r="G20" s="97">
        <v>145</v>
      </c>
      <c r="H20" s="98">
        <v>141</v>
      </c>
      <c r="I20" s="101"/>
      <c r="J20" s="102"/>
    </row>
    <row r="21" ht="14.1" customHeight="true" spans="1:10">
      <c r="A21" s="81" t="s">
        <v>32</v>
      </c>
      <c r="B21" s="92" t="s">
        <v>11</v>
      </c>
      <c r="C21" s="92" t="s">
        <v>12</v>
      </c>
      <c r="D21" s="92" t="s">
        <v>13</v>
      </c>
      <c r="E21" s="98">
        <v>165</v>
      </c>
      <c r="F21" s="98">
        <v>129</v>
      </c>
      <c r="G21" s="97">
        <v>134</v>
      </c>
      <c r="H21" s="98">
        <v>129</v>
      </c>
      <c r="I21" s="101"/>
      <c r="J21" s="102"/>
    </row>
    <row r="22" ht="14.1" customHeight="true" spans="1:10">
      <c r="A22" s="81" t="s">
        <v>33</v>
      </c>
      <c r="B22" s="92" t="s">
        <v>11</v>
      </c>
      <c r="C22" s="92" t="s">
        <v>12</v>
      </c>
      <c r="D22" s="92" t="s">
        <v>13</v>
      </c>
      <c r="E22" s="98">
        <v>190</v>
      </c>
      <c r="F22" s="98">
        <v>134</v>
      </c>
      <c r="G22" s="97">
        <v>144</v>
      </c>
      <c r="H22" s="98">
        <v>134</v>
      </c>
      <c r="I22" s="101"/>
      <c r="J22" s="102"/>
    </row>
    <row r="23" ht="14.1" customHeight="true" spans="1:10">
      <c r="A23" s="81" t="s">
        <v>34</v>
      </c>
      <c r="B23" s="92" t="s">
        <v>11</v>
      </c>
      <c r="C23" s="92" t="s">
        <v>12</v>
      </c>
      <c r="D23" s="92" t="s">
        <v>13</v>
      </c>
      <c r="E23" s="98">
        <v>169</v>
      </c>
      <c r="F23" s="98">
        <v>134</v>
      </c>
      <c r="G23" s="97">
        <v>137</v>
      </c>
      <c r="H23" s="98">
        <v>134</v>
      </c>
      <c r="I23" s="101"/>
      <c r="J23" s="102"/>
    </row>
    <row r="24" ht="14.1" customHeight="true" spans="1:10">
      <c r="A24" s="81" t="s">
        <v>35</v>
      </c>
      <c r="B24" s="92" t="s">
        <v>36</v>
      </c>
      <c r="C24" s="92" t="s">
        <v>37</v>
      </c>
      <c r="D24" s="92" t="s">
        <v>13</v>
      </c>
      <c r="E24" s="98">
        <v>150</v>
      </c>
      <c r="F24" s="98">
        <v>115</v>
      </c>
      <c r="G24" s="97">
        <v>85</v>
      </c>
      <c r="H24" s="98">
        <v>83</v>
      </c>
      <c r="I24" s="101"/>
      <c r="J24" s="102"/>
    </row>
    <row r="25" ht="14.1" customHeight="true" spans="1:10">
      <c r="A25" s="81" t="s">
        <v>38</v>
      </c>
      <c r="B25" s="92" t="s">
        <v>36</v>
      </c>
      <c r="C25" s="92" t="s">
        <v>37</v>
      </c>
      <c r="D25" s="92" t="s">
        <v>13</v>
      </c>
      <c r="E25" s="98">
        <v>129</v>
      </c>
      <c r="F25" s="98">
        <v>99</v>
      </c>
      <c r="G25" s="97">
        <v>98</v>
      </c>
      <c r="H25" s="98">
        <v>88</v>
      </c>
      <c r="I25" s="101"/>
      <c r="J25" s="102"/>
    </row>
    <row r="26" ht="14.1" customHeight="true" spans="1:10">
      <c r="A26" s="81" t="s">
        <v>39</v>
      </c>
      <c r="B26" s="92" t="s">
        <v>36</v>
      </c>
      <c r="C26" s="92" t="s">
        <v>37</v>
      </c>
      <c r="D26" s="92" t="s">
        <v>13</v>
      </c>
      <c r="E26" s="98">
        <v>138</v>
      </c>
      <c r="F26" s="98">
        <v>113</v>
      </c>
      <c r="G26" s="97">
        <v>124</v>
      </c>
      <c r="H26" s="98">
        <v>113</v>
      </c>
      <c r="I26" s="101"/>
      <c r="J26" s="102"/>
    </row>
    <row r="27" ht="14.1" customHeight="true" spans="1:10">
      <c r="A27" s="81" t="s">
        <v>40</v>
      </c>
      <c r="B27" s="92" t="s">
        <v>36</v>
      </c>
      <c r="C27" s="92" t="s">
        <v>37</v>
      </c>
      <c r="D27" s="92" t="s">
        <v>13</v>
      </c>
      <c r="E27" s="98">
        <v>230</v>
      </c>
      <c r="F27" s="98">
        <v>178</v>
      </c>
      <c r="G27" s="97">
        <v>195</v>
      </c>
      <c r="H27" s="98">
        <v>178</v>
      </c>
      <c r="I27" s="101"/>
      <c r="J27" s="102"/>
    </row>
    <row r="28" ht="14.1" customHeight="true" spans="1:10">
      <c r="A28" s="81" t="s">
        <v>41</v>
      </c>
      <c r="B28" s="92" t="s">
        <v>36</v>
      </c>
      <c r="C28" s="92" t="s">
        <v>37</v>
      </c>
      <c r="D28" s="92" t="s">
        <v>13</v>
      </c>
      <c r="E28" s="98">
        <v>158</v>
      </c>
      <c r="F28" s="98">
        <v>123</v>
      </c>
      <c r="G28" s="97">
        <v>138</v>
      </c>
      <c r="H28" s="98">
        <v>123</v>
      </c>
      <c r="I28" s="101"/>
      <c r="J28" s="102"/>
    </row>
    <row r="29" ht="14.1" customHeight="true" spans="1:10">
      <c r="A29" s="81" t="s">
        <v>42</v>
      </c>
      <c r="B29" s="92" t="s">
        <v>36</v>
      </c>
      <c r="C29" s="92" t="s">
        <v>37</v>
      </c>
      <c r="D29" s="92" t="s">
        <v>13</v>
      </c>
      <c r="E29" s="98">
        <v>140</v>
      </c>
      <c r="F29" s="98">
        <v>129</v>
      </c>
      <c r="G29" s="97">
        <v>139</v>
      </c>
      <c r="H29" s="98">
        <v>129</v>
      </c>
      <c r="I29" s="101"/>
      <c r="J29" s="102"/>
    </row>
    <row r="30" ht="14.1" customHeight="true" spans="1:10">
      <c r="A30" s="81" t="s">
        <v>43</v>
      </c>
      <c r="B30" s="92" t="s">
        <v>36</v>
      </c>
      <c r="C30" s="92" t="s">
        <v>37</v>
      </c>
      <c r="D30" s="92" t="s">
        <v>13</v>
      </c>
      <c r="E30" s="98">
        <v>217</v>
      </c>
      <c r="F30" s="98">
        <v>168</v>
      </c>
      <c r="G30" s="97">
        <v>176</v>
      </c>
      <c r="H30" s="98">
        <v>168</v>
      </c>
      <c r="I30" s="101"/>
      <c r="J30" s="102"/>
    </row>
    <row r="31" ht="14.1" customHeight="true" spans="1:10">
      <c r="A31" s="81" t="s">
        <v>44</v>
      </c>
      <c r="B31" s="92" t="s">
        <v>36</v>
      </c>
      <c r="C31" s="92" t="s">
        <v>37</v>
      </c>
      <c r="D31" s="92" t="s">
        <v>13</v>
      </c>
      <c r="E31" s="98">
        <v>151</v>
      </c>
      <c r="F31" s="98">
        <v>128</v>
      </c>
      <c r="G31" s="97">
        <v>132</v>
      </c>
      <c r="H31" s="98">
        <v>128</v>
      </c>
      <c r="I31" s="101"/>
      <c r="J31" s="102"/>
    </row>
    <row r="32" ht="14.1" customHeight="true" spans="1:10">
      <c r="A32" s="81" t="s">
        <v>45</v>
      </c>
      <c r="B32" s="92" t="s">
        <v>36</v>
      </c>
      <c r="C32" s="92" t="s">
        <v>37</v>
      </c>
      <c r="D32" s="92" t="s">
        <v>13</v>
      </c>
      <c r="E32" s="98">
        <v>168</v>
      </c>
      <c r="F32" s="98">
        <v>133</v>
      </c>
      <c r="G32" s="97">
        <v>137</v>
      </c>
      <c r="H32" s="98">
        <v>133</v>
      </c>
      <c r="I32" s="101"/>
      <c r="J32" s="102"/>
    </row>
    <row r="33" ht="14.1" customHeight="true" spans="1:10">
      <c r="A33" s="81" t="s">
        <v>46</v>
      </c>
      <c r="B33" s="92" t="s">
        <v>47</v>
      </c>
      <c r="C33" s="92" t="s">
        <v>48</v>
      </c>
      <c r="D33" s="92" t="s">
        <v>13</v>
      </c>
      <c r="E33" s="98">
        <v>412</v>
      </c>
      <c r="F33" s="98">
        <v>328</v>
      </c>
      <c r="G33" s="97">
        <v>337</v>
      </c>
      <c r="H33" s="98">
        <v>328</v>
      </c>
      <c r="I33" s="101"/>
      <c r="J33" s="102"/>
    </row>
    <row r="34" ht="14.1" customHeight="true" spans="1:10">
      <c r="A34" s="81" t="s">
        <v>49</v>
      </c>
      <c r="B34" s="92" t="s">
        <v>47</v>
      </c>
      <c r="C34" s="92" t="s">
        <v>48</v>
      </c>
      <c r="D34" s="92" t="s">
        <v>13</v>
      </c>
      <c r="E34" s="98">
        <v>355</v>
      </c>
      <c r="F34" s="98">
        <v>282</v>
      </c>
      <c r="G34" s="97">
        <v>290</v>
      </c>
      <c r="H34" s="98">
        <v>282</v>
      </c>
      <c r="I34" s="101"/>
      <c r="J34" s="102"/>
    </row>
    <row r="35" ht="14.1" customHeight="true" spans="1:10">
      <c r="A35" s="81" t="s">
        <v>50</v>
      </c>
      <c r="B35" s="92" t="s">
        <v>47</v>
      </c>
      <c r="C35" s="92" t="s">
        <v>48</v>
      </c>
      <c r="D35" s="92" t="s">
        <v>13</v>
      </c>
      <c r="E35" s="98">
        <v>209</v>
      </c>
      <c r="F35" s="98">
        <v>169</v>
      </c>
      <c r="G35" s="97">
        <v>181</v>
      </c>
      <c r="H35" s="98">
        <v>169</v>
      </c>
      <c r="I35" s="101"/>
      <c r="J35" s="102"/>
    </row>
    <row r="36" ht="14.1" customHeight="true" spans="1:10">
      <c r="A36" s="81" t="s">
        <v>51</v>
      </c>
      <c r="B36" s="92" t="s">
        <v>47</v>
      </c>
      <c r="C36" s="92" t="s">
        <v>48</v>
      </c>
      <c r="D36" s="92" t="s">
        <v>13</v>
      </c>
      <c r="E36" s="98">
        <v>354</v>
      </c>
      <c r="F36" s="98">
        <v>275</v>
      </c>
      <c r="G36" s="97">
        <v>287</v>
      </c>
      <c r="H36" s="98">
        <v>275</v>
      </c>
      <c r="I36" s="101"/>
      <c r="J36" s="102"/>
    </row>
    <row r="37" ht="14.1" customHeight="true" spans="1:10">
      <c r="A37" s="81" t="s">
        <v>52</v>
      </c>
      <c r="B37" s="92" t="s">
        <v>47</v>
      </c>
      <c r="C37" s="92" t="s">
        <v>48</v>
      </c>
      <c r="D37" s="92" t="s">
        <v>13</v>
      </c>
      <c r="E37" s="98">
        <v>153</v>
      </c>
      <c r="F37" s="98">
        <v>125</v>
      </c>
      <c r="G37" s="97">
        <v>131</v>
      </c>
      <c r="H37" s="98">
        <v>125</v>
      </c>
      <c r="I37" s="101"/>
      <c r="J37" s="102"/>
    </row>
    <row r="38" ht="14.1" customHeight="true" spans="1:10">
      <c r="A38" s="81" t="s">
        <v>53</v>
      </c>
      <c r="B38" s="92" t="s">
        <v>47</v>
      </c>
      <c r="C38" s="92" t="s">
        <v>48</v>
      </c>
      <c r="D38" s="92" t="s">
        <v>13</v>
      </c>
      <c r="E38" s="98">
        <v>93</v>
      </c>
      <c r="F38" s="98">
        <v>68</v>
      </c>
      <c r="G38" s="97">
        <v>74</v>
      </c>
      <c r="H38" s="98">
        <v>68</v>
      </c>
      <c r="I38" s="101"/>
      <c r="J38" s="102"/>
    </row>
    <row r="39" ht="14.1" customHeight="true" spans="1:10">
      <c r="A39" s="81" t="s">
        <v>54</v>
      </c>
      <c r="B39" s="92" t="s">
        <v>47</v>
      </c>
      <c r="C39" s="92" t="s">
        <v>48</v>
      </c>
      <c r="D39" s="92" t="s">
        <v>13</v>
      </c>
      <c r="E39" s="98">
        <v>124</v>
      </c>
      <c r="F39" s="98">
        <v>94</v>
      </c>
      <c r="G39" s="97">
        <v>87</v>
      </c>
      <c r="H39" s="98">
        <v>80</v>
      </c>
      <c r="I39" s="101"/>
      <c r="J39" s="102"/>
    </row>
    <row r="40" ht="14.1" customHeight="true" spans="1:10">
      <c r="A40" s="81" t="s">
        <v>55</v>
      </c>
      <c r="B40" s="92" t="s">
        <v>47</v>
      </c>
      <c r="C40" s="92" t="s">
        <v>48</v>
      </c>
      <c r="D40" s="92" t="s">
        <v>13</v>
      </c>
      <c r="E40" s="98">
        <v>140</v>
      </c>
      <c r="F40" s="98">
        <v>98</v>
      </c>
      <c r="G40" s="97">
        <v>109</v>
      </c>
      <c r="H40" s="98">
        <v>98</v>
      </c>
      <c r="I40" s="101"/>
      <c r="J40" s="102"/>
    </row>
    <row r="41" ht="14.1" customHeight="true" spans="1:10">
      <c r="A41" s="81" t="s">
        <v>56</v>
      </c>
      <c r="B41" s="92" t="s">
        <v>47</v>
      </c>
      <c r="C41" s="92" t="s">
        <v>48</v>
      </c>
      <c r="D41" s="92" t="s">
        <v>13</v>
      </c>
      <c r="E41" s="98">
        <v>270</v>
      </c>
      <c r="F41" s="98">
        <v>212</v>
      </c>
      <c r="G41" s="97">
        <v>209</v>
      </c>
      <c r="H41" s="98">
        <v>198</v>
      </c>
      <c r="I41" s="101"/>
      <c r="J41" s="102"/>
    </row>
    <row r="42" ht="14.1" customHeight="true" spans="1:10">
      <c r="A42" s="81" t="s">
        <v>57</v>
      </c>
      <c r="B42" s="92" t="s">
        <v>47</v>
      </c>
      <c r="C42" s="92" t="s">
        <v>48</v>
      </c>
      <c r="D42" s="92" t="s">
        <v>13</v>
      </c>
      <c r="E42" s="98">
        <v>179</v>
      </c>
      <c r="F42" s="98">
        <v>145</v>
      </c>
      <c r="G42" s="97">
        <v>147</v>
      </c>
      <c r="H42" s="98">
        <v>137</v>
      </c>
      <c r="I42" s="101"/>
      <c r="J42" s="102"/>
    </row>
    <row r="43" ht="14.1" customHeight="true" spans="1:10">
      <c r="A43" s="81" t="s">
        <v>58</v>
      </c>
      <c r="B43" s="92" t="s">
        <v>47</v>
      </c>
      <c r="C43" s="92" t="s">
        <v>48</v>
      </c>
      <c r="D43" s="92" t="s">
        <v>13</v>
      </c>
      <c r="E43" s="98">
        <v>89</v>
      </c>
      <c r="F43" s="98">
        <v>62</v>
      </c>
      <c r="G43" s="97">
        <v>73</v>
      </c>
      <c r="H43" s="98">
        <v>62</v>
      </c>
      <c r="I43" s="101"/>
      <c r="J43" s="102"/>
    </row>
    <row r="44" ht="14.1" customHeight="true" spans="1:10">
      <c r="A44" s="81" t="s">
        <v>59</v>
      </c>
      <c r="B44" s="92" t="s">
        <v>47</v>
      </c>
      <c r="C44" s="92" t="s">
        <v>48</v>
      </c>
      <c r="D44" s="92" t="s">
        <v>13</v>
      </c>
      <c r="E44" s="98">
        <v>87</v>
      </c>
      <c r="F44" s="98">
        <v>64</v>
      </c>
      <c r="G44" s="97">
        <v>71</v>
      </c>
      <c r="H44" s="98">
        <v>64</v>
      </c>
      <c r="I44" s="101"/>
      <c r="J44" s="102"/>
    </row>
    <row r="45" ht="14.1" customHeight="true" spans="1:10">
      <c r="A45" s="81" t="s">
        <v>60</v>
      </c>
      <c r="B45" s="92" t="s">
        <v>47</v>
      </c>
      <c r="C45" s="92" t="s">
        <v>48</v>
      </c>
      <c r="D45" s="92" t="s">
        <v>13</v>
      </c>
      <c r="E45" s="98">
        <v>102</v>
      </c>
      <c r="F45" s="98">
        <v>77</v>
      </c>
      <c r="G45" s="97">
        <v>80</v>
      </c>
      <c r="H45" s="98">
        <v>77</v>
      </c>
      <c r="I45" s="101"/>
      <c r="J45" s="102"/>
    </row>
    <row r="46" ht="14.1" customHeight="true" spans="1:10">
      <c r="A46" s="81" t="s">
        <v>61</v>
      </c>
      <c r="B46" s="92" t="s">
        <v>47</v>
      </c>
      <c r="C46" s="92" t="s">
        <v>48</v>
      </c>
      <c r="D46" s="92" t="s">
        <v>13</v>
      </c>
      <c r="E46" s="98">
        <v>76</v>
      </c>
      <c r="F46" s="98">
        <v>53</v>
      </c>
      <c r="G46" s="97">
        <v>62</v>
      </c>
      <c r="H46" s="98">
        <v>53</v>
      </c>
      <c r="I46" s="101"/>
      <c r="J46" s="102"/>
    </row>
    <row r="47" ht="14.1" customHeight="true" spans="1:10">
      <c r="A47" s="81" t="s">
        <v>62</v>
      </c>
      <c r="B47" s="92" t="s">
        <v>47</v>
      </c>
      <c r="C47" s="92" t="s">
        <v>48</v>
      </c>
      <c r="D47" s="92" t="s">
        <v>13</v>
      </c>
      <c r="E47" s="98">
        <v>112</v>
      </c>
      <c r="F47" s="98">
        <v>88</v>
      </c>
      <c r="G47" s="97">
        <v>92</v>
      </c>
      <c r="H47" s="98">
        <v>88</v>
      </c>
      <c r="I47" s="101"/>
      <c r="J47" s="102"/>
    </row>
    <row r="48" ht="14.1" customHeight="true" spans="1:10">
      <c r="A48" s="81" t="s">
        <v>63</v>
      </c>
      <c r="B48" s="92" t="s">
        <v>47</v>
      </c>
      <c r="C48" s="92" t="s">
        <v>48</v>
      </c>
      <c r="D48" s="92" t="s">
        <v>13</v>
      </c>
      <c r="E48" s="98">
        <v>101</v>
      </c>
      <c r="F48" s="98">
        <v>79</v>
      </c>
      <c r="G48" s="97">
        <v>82</v>
      </c>
      <c r="H48" s="98">
        <v>79</v>
      </c>
      <c r="I48" s="101"/>
      <c r="J48" s="102"/>
    </row>
    <row r="49" ht="14.1" customHeight="true" spans="1:10">
      <c r="A49" s="81" t="s">
        <v>64</v>
      </c>
      <c r="B49" s="92" t="s">
        <v>47</v>
      </c>
      <c r="C49" s="92" t="s">
        <v>48</v>
      </c>
      <c r="D49" s="92" t="s">
        <v>13</v>
      </c>
      <c r="E49" s="98">
        <v>155</v>
      </c>
      <c r="F49" s="98">
        <v>121</v>
      </c>
      <c r="G49" s="97">
        <v>124</v>
      </c>
      <c r="H49" s="98">
        <v>121</v>
      </c>
      <c r="I49" s="101"/>
      <c r="J49" s="102"/>
    </row>
    <row r="50" ht="14.1" customHeight="true" spans="1:10">
      <c r="A50" s="81" t="s">
        <v>65</v>
      </c>
      <c r="B50" s="92" t="s">
        <v>47</v>
      </c>
      <c r="C50" s="92" t="s">
        <v>48</v>
      </c>
      <c r="D50" s="92" t="s">
        <v>13</v>
      </c>
      <c r="E50" s="98">
        <v>193</v>
      </c>
      <c r="F50" s="98">
        <v>159</v>
      </c>
      <c r="G50" s="97">
        <v>165</v>
      </c>
      <c r="H50" s="98">
        <v>159</v>
      </c>
      <c r="I50" s="101"/>
      <c r="J50" s="102"/>
    </row>
    <row r="51" ht="14.1" customHeight="true" spans="1:10">
      <c r="A51" s="81" t="s">
        <v>66</v>
      </c>
      <c r="B51" s="92" t="s">
        <v>47</v>
      </c>
      <c r="C51" s="92" t="s">
        <v>48</v>
      </c>
      <c r="D51" s="92" t="s">
        <v>13</v>
      </c>
      <c r="E51" s="98">
        <v>167</v>
      </c>
      <c r="F51" s="98">
        <v>135</v>
      </c>
      <c r="G51" s="97">
        <v>136</v>
      </c>
      <c r="H51" s="98">
        <v>131</v>
      </c>
      <c r="I51" s="101"/>
      <c r="J51" s="102"/>
    </row>
    <row r="52" ht="14.1" customHeight="true" spans="1:10">
      <c r="A52" s="81" t="s">
        <v>67</v>
      </c>
      <c r="B52" s="92" t="s">
        <v>47</v>
      </c>
      <c r="C52" s="92" t="s">
        <v>48</v>
      </c>
      <c r="D52" s="92" t="s">
        <v>13</v>
      </c>
      <c r="E52" s="98">
        <v>219</v>
      </c>
      <c r="F52" s="98">
        <v>215</v>
      </c>
      <c r="G52" s="97">
        <v>219</v>
      </c>
      <c r="H52" s="98">
        <v>215</v>
      </c>
      <c r="I52" s="101"/>
      <c r="J52" s="102"/>
    </row>
    <row r="53" ht="14.1" customHeight="true" spans="1:10">
      <c r="A53" s="81" t="s">
        <v>68</v>
      </c>
      <c r="B53" s="92" t="s">
        <v>47</v>
      </c>
      <c r="C53" s="92" t="s">
        <v>48</v>
      </c>
      <c r="D53" s="92" t="s">
        <v>13</v>
      </c>
      <c r="E53" s="98">
        <v>175</v>
      </c>
      <c r="F53" s="98">
        <v>141</v>
      </c>
      <c r="G53" s="97">
        <v>143</v>
      </c>
      <c r="H53" s="98">
        <v>141</v>
      </c>
      <c r="I53" s="101"/>
      <c r="J53" s="102"/>
    </row>
    <row r="54" ht="14.1" customHeight="true" spans="1:10">
      <c r="A54" s="81" t="s">
        <v>69</v>
      </c>
      <c r="B54" s="92" t="s">
        <v>47</v>
      </c>
      <c r="C54" s="92" t="s">
        <v>48</v>
      </c>
      <c r="D54" s="92" t="s">
        <v>13</v>
      </c>
      <c r="E54" s="98">
        <v>272</v>
      </c>
      <c r="F54" s="98">
        <v>219</v>
      </c>
      <c r="G54" s="97">
        <v>223</v>
      </c>
      <c r="H54" s="98">
        <v>219</v>
      </c>
      <c r="I54" s="101"/>
      <c r="J54" s="102"/>
    </row>
    <row r="55" ht="14.1" customHeight="true" spans="1:10">
      <c r="A55" s="81" t="s">
        <v>70</v>
      </c>
      <c r="B55" s="92" t="s">
        <v>47</v>
      </c>
      <c r="C55" s="92" t="s">
        <v>48</v>
      </c>
      <c r="D55" s="92" t="s">
        <v>13</v>
      </c>
      <c r="E55" s="98">
        <v>194</v>
      </c>
      <c r="F55" s="98">
        <v>156</v>
      </c>
      <c r="G55" s="97">
        <v>159</v>
      </c>
      <c r="H55" s="98">
        <v>156</v>
      </c>
      <c r="I55" s="101"/>
      <c r="J55" s="102"/>
    </row>
    <row r="56" ht="14.1" customHeight="true" spans="1:10">
      <c r="A56" s="81" t="s">
        <v>71</v>
      </c>
      <c r="B56" s="92" t="s">
        <v>47</v>
      </c>
      <c r="C56" s="92" t="s">
        <v>48</v>
      </c>
      <c r="D56" s="92" t="s">
        <v>13</v>
      </c>
      <c r="E56" s="98">
        <v>127</v>
      </c>
      <c r="F56" s="98">
        <v>103</v>
      </c>
      <c r="G56" s="97">
        <v>105</v>
      </c>
      <c r="H56" s="98">
        <v>103</v>
      </c>
      <c r="I56" s="101"/>
      <c r="J56" s="102"/>
    </row>
    <row r="57" ht="14.1" customHeight="true" spans="1:10">
      <c r="A57" s="81" t="s">
        <v>72</v>
      </c>
      <c r="B57" s="92" t="s">
        <v>47</v>
      </c>
      <c r="C57" s="92" t="s">
        <v>48</v>
      </c>
      <c r="D57" s="92" t="s">
        <v>13</v>
      </c>
      <c r="E57" s="98">
        <v>59</v>
      </c>
      <c r="F57" s="98">
        <v>46</v>
      </c>
      <c r="G57" s="97">
        <v>48</v>
      </c>
      <c r="H57" s="98">
        <v>46</v>
      </c>
      <c r="I57" s="101"/>
      <c r="J57" s="102"/>
    </row>
    <row r="58" ht="14.1" customHeight="true" spans="1:10">
      <c r="A58" s="81" t="s">
        <v>73</v>
      </c>
      <c r="B58" s="92" t="s">
        <v>47</v>
      </c>
      <c r="C58" s="92" t="s">
        <v>48</v>
      </c>
      <c r="D58" s="92" t="s">
        <v>13</v>
      </c>
      <c r="E58" s="98">
        <v>75</v>
      </c>
      <c r="F58" s="98">
        <v>60</v>
      </c>
      <c r="G58" s="97">
        <v>61</v>
      </c>
      <c r="H58" s="98">
        <v>59</v>
      </c>
      <c r="I58" s="101"/>
      <c r="J58" s="102"/>
    </row>
    <row r="59" ht="14.1" customHeight="true" spans="1:10">
      <c r="A59" s="81" t="s">
        <v>74</v>
      </c>
      <c r="B59" s="92" t="s">
        <v>47</v>
      </c>
      <c r="C59" s="92" t="s">
        <v>48</v>
      </c>
      <c r="D59" s="92" t="s">
        <v>13</v>
      </c>
      <c r="E59" s="98">
        <v>21</v>
      </c>
      <c r="F59" s="98">
        <v>14</v>
      </c>
      <c r="G59" s="97">
        <v>15</v>
      </c>
      <c r="H59" s="98">
        <v>14</v>
      </c>
      <c r="I59" s="101"/>
      <c r="J59" s="102"/>
    </row>
    <row r="60" ht="14.1" customHeight="true" spans="1:10">
      <c r="A60" s="81" t="s">
        <v>75</v>
      </c>
      <c r="B60" s="92" t="s">
        <v>47</v>
      </c>
      <c r="C60" s="92" t="s">
        <v>48</v>
      </c>
      <c r="D60" s="92" t="s">
        <v>13</v>
      </c>
      <c r="E60" s="98">
        <v>30</v>
      </c>
      <c r="F60" s="98">
        <v>21</v>
      </c>
      <c r="G60" s="97">
        <v>24</v>
      </c>
      <c r="H60" s="98">
        <v>21</v>
      </c>
      <c r="I60" s="101"/>
      <c r="J60" s="102"/>
    </row>
    <row r="61" ht="14.1" customHeight="true" spans="1:10">
      <c r="A61" s="81" t="s">
        <v>76</v>
      </c>
      <c r="B61" s="92" t="s">
        <v>77</v>
      </c>
      <c r="C61" s="92" t="s">
        <v>78</v>
      </c>
      <c r="D61" s="92" t="s">
        <v>13</v>
      </c>
      <c r="E61" s="98">
        <v>103</v>
      </c>
      <c r="F61" s="98">
        <v>92</v>
      </c>
      <c r="G61" s="97">
        <v>95</v>
      </c>
      <c r="H61" s="98">
        <v>92</v>
      </c>
      <c r="I61" s="101"/>
      <c r="J61" s="102"/>
    </row>
    <row r="62" ht="14.1" customHeight="true" spans="1:10">
      <c r="A62" s="81" t="s">
        <v>79</v>
      </c>
      <c r="B62" s="92" t="s">
        <v>77</v>
      </c>
      <c r="C62" s="92" t="s">
        <v>78</v>
      </c>
      <c r="D62" s="92" t="s">
        <v>13</v>
      </c>
      <c r="E62" s="98">
        <v>228</v>
      </c>
      <c r="F62" s="98">
        <v>188</v>
      </c>
      <c r="G62" s="97">
        <v>187</v>
      </c>
      <c r="H62" s="98">
        <v>174</v>
      </c>
      <c r="I62" s="101"/>
      <c r="J62" s="102"/>
    </row>
    <row r="63" ht="14.1" customHeight="true" spans="1:10">
      <c r="A63" s="81" t="s">
        <v>80</v>
      </c>
      <c r="B63" s="92" t="s">
        <v>81</v>
      </c>
      <c r="C63" s="92" t="s">
        <v>82</v>
      </c>
      <c r="D63" s="92" t="s">
        <v>13</v>
      </c>
      <c r="E63" s="98">
        <v>34</v>
      </c>
      <c r="F63" s="98">
        <v>27</v>
      </c>
      <c r="G63" s="97">
        <v>29</v>
      </c>
      <c r="H63" s="98">
        <v>27</v>
      </c>
      <c r="I63" s="101"/>
      <c r="J63" s="102"/>
    </row>
    <row r="64" ht="14.1" customHeight="true" spans="1:10">
      <c r="A64" s="81" t="s">
        <v>83</v>
      </c>
      <c r="B64" s="92" t="s">
        <v>81</v>
      </c>
      <c r="C64" s="92" t="s">
        <v>82</v>
      </c>
      <c r="D64" s="92" t="s">
        <v>13</v>
      </c>
      <c r="E64" s="98">
        <v>19</v>
      </c>
      <c r="F64" s="98">
        <v>19</v>
      </c>
      <c r="G64" s="97">
        <v>19</v>
      </c>
      <c r="H64" s="98">
        <v>19</v>
      </c>
      <c r="I64" s="101"/>
      <c r="J64" s="102"/>
    </row>
    <row r="65" ht="14.1" customHeight="true" spans="1:10">
      <c r="A65" s="81" t="s">
        <v>84</v>
      </c>
      <c r="B65" s="92" t="s">
        <v>81</v>
      </c>
      <c r="C65" s="92" t="s">
        <v>82</v>
      </c>
      <c r="D65" s="92" t="s">
        <v>13</v>
      </c>
      <c r="E65" s="98">
        <v>225</v>
      </c>
      <c r="F65" s="98">
        <v>157</v>
      </c>
      <c r="G65" s="97">
        <v>181</v>
      </c>
      <c r="H65" s="98">
        <v>157</v>
      </c>
      <c r="I65" s="101"/>
      <c r="J65" s="102"/>
    </row>
    <row r="66" ht="14.1" customHeight="true" spans="1:10">
      <c r="A66" s="81" t="s">
        <v>85</v>
      </c>
      <c r="B66" s="92" t="s">
        <v>81</v>
      </c>
      <c r="C66" s="92" t="s">
        <v>82</v>
      </c>
      <c r="D66" s="92" t="s">
        <v>13</v>
      </c>
      <c r="E66" s="98">
        <v>203</v>
      </c>
      <c r="F66" s="98">
        <v>146</v>
      </c>
      <c r="G66" s="97">
        <v>166</v>
      </c>
      <c r="H66" s="98">
        <v>146</v>
      </c>
      <c r="I66" s="101"/>
      <c r="J66" s="102"/>
    </row>
    <row r="67" ht="14.1" customHeight="true" spans="1:10">
      <c r="A67" s="81" t="s">
        <v>86</v>
      </c>
      <c r="B67" s="92" t="s">
        <v>81</v>
      </c>
      <c r="C67" s="92" t="s">
        <v>82</v>
      </c>
      <c r="D67" s="92" t="s">
        <v>13</v>
      </c>
      <c r="E67" s="98">
        <v>201</v>
      </c>
      <c r="F67" s="98">
        <v>156</v>
      </c>
      <c r="G67" s="97">
        <v>168</v>
      </c>
      <c r="H67" s="98">
        <v>156</v>
      </c>
      <c r="I67" s="101"/>
      <c r="J67" s="102"/>
    </row>
    <row r="68" ht="14.1" customHeight="true" spans="1:10">
      <c r="A68" s="81" t="s">
        <v>87</v>
      </c>
      <c r="B68" s="92" t="s">
        <v>81</v>
      </c>
      <c r="C68" s="92" t="s">
        <v>82</v>
      </c>
      <c r="D68" s="92" t="s">
        <v>13</v>
      </c>
      <c r="E68" s="98">
        <v>265</v>
      </c>
      <c r="F68" s="98">
        <v>151</v>
      </c>
      <c r="G68" s="97">
        <v>173</v>
      </c>
      <c r="H68" s="98">
        <v>151</v>
      </c>
      <c r="I68" s="101"/>
      <c r="J68" s="102"/>
    </row>
    <row r="69" ht="14.1" customHeight="true" spans="1:10">
      <c r="A69" s="81" t="s">
        <v>88</v>
      </c>
      <c r="B69" s="92" t="s">
        <v>81</v>
      </c>
      <c r="C69" s="92" t="s">
        <v>82</v>
      </c>
      <c r="D69" s="92" t="s">
        <v>13</v>
      </c>
      <c r="E69" s="98">
        <v>162</v>
      </c>
      <c r="F69" s="98">
        <v>155</v>
      </c>
      <c r="G69" s="97">
        <v>162</v>
      </c>
      <c r="H69" s="98">
        <v>155</v>
      </c>
      <c r="I69" s="101"/>
      <c r="J69" s="102"/>
    </row>
    <row r="70" ht="14.1" customHeight="true" spans="1:10">
      <c r="A70" s="75" t="s">
        <v>89</v>
      </c>
      <c r="B70" s="76" t="s">
        <v>11</v>
      </c>
      <c r="C70" s="76" t="s">
        <v>12</v>
      </c>
      <c r="D70" s="76" t="s">
        <v>90</v>
      </c>
      <c r="E70" s="95">
        <v>80</v>
      </c>
      <c r="F70" s="95">
        <v>62</v>
      </c>
      <c r="G70" s="96"/>
      <c r="H70" s="95"/>
      <c r="I70" s="101"/>
      <c r="J70" s="102"/>
    </row>
    <row r="71" ht="14.1" customHeight="true" spans="1:10">
      <c r="A71" s="81" t="s">
        <v>91</v>
      </c>
      <c r="B71" s="92" t="s">
        <v>11</v>
      </c>
      <c r="C71" s="92" t="s">
        <v>12</v>
      </c>
      <c r="D71" s="92" t="s">
        <v>90</v>
      </c>
      <c r="E71" s="98">
        <v>29</v>
      </c>
      <c r="F71" s="98">
        <v>19</v>
      </c>
      <c r="G71" s="97"/>
      <c r="H71" s="98"/>
      <c r="I71" s="101"/>
      <c r="J71" s="102"/>
    </row>
    <row r="72" ht="14.1" customHeight="true" spans="1:10">
      <c r="A72" s="81" t="s">
        <v>92</v>
      </c>
      <c r="B72" s="92" t="s">
        <v>11</v>
      </c>
      <c r="C72" s="92" t="s">
        <v>12</v>
      </c>
      <c r="D72" s="92" t="s">
        <v>90</v>
      </c>
      <c r="E72" s="98">
        <v>33</v>
      </c>
      <c r="F72" s="98">
        <v>25</v>
      </c>
      <c r="G72" s="97"/>
      <c r="H72" s="98"/>
      <c r="I72" s="101"/>
      <c r="J72" s="102"/>
    </row>
    <row r="73" ht="14.1" customHeight="true" spans="1:10">
      <c r="A73" s="81" t="s">
        <v>93</v>
      </c>
      <c r="B73" s="92" t="s">
        <v>11</v>
      </c>
      <c r="C73" s="92" t="s">
        <v>12</v>
      </c>
      <c r="D73" s="92" t="s">
        <v>90</v>
      </c>
      <c r="E73" s="98">
        <v>48</v>
      </c>
      <c r="F73" s="98">
        <v>34</v>
      </c>
      <c r="G73" s="97"/>
      <c r="H73" s="98"/>
      <c r="I73" s="101"/>
      <c r="J73" s="102"/>
    </row>
    <row r="74" ht="14.1" customHeight="true" spans="1:10">
      <c r="A74" s="81" t="s">
        <v>94</v>
      </c>
      <c r="B74" s="92" t="s">
        <v>11</v>
      </c>
      <c r="C74" s="92" t="s">
        <v>12</v>
      </c>
      <c r="D74" s="92" t="s">
        <v>90</v>
      </c>
      <c r="E74" s="98">
        <v>35</v>
      </c>
      <c r="F74" s="98">
        <v>26</v>
      </c>
      <c r="G74" s="97"/>
      <c r="H74" s="98"/>
      <c r="I74" s="101"/>
      <c r="J74" s="102"/>
    </row>
    <row r="75" ht="14.1" customHeight="true" spans="1:10">
      <c r="A75" s="81" t="s">
        <v>95</v>
      </c>
      <c r="B75" s="92" t="s">
        <v>11</v>
      </c>
      <c r="C75" s="92" t="s">
        <v>12</v>
      </c>
      <c r="D75" s="92" t="s">
        <v>90</v>
      </c>
      <c r="E75" s="98">
        <v>37</v>
      </c>
      <c r="F75" s="98">
        <v>28</v>
      </c>
      <c r="G75" s="97"/>
      <c r="H75" s="98"/>
      <c r="I75" s="101"/>
      <c r="J75" s="102"/>
    </row>
    <row r="76" ht="14.1" customHeight="true" spans="1:10">
      <c r="A76" s="81" t="s">
        <v>96</v>
      </c>
      <c r="B76" s="92" t="s">
        <v>11</v>
      </c>
      <c r="C76" s="92" t="s">
        <v>12</v>
      </c>
      <c r="D76" s="92" t="s">
        <v>90</v>
      </c>
      <c r="E76" s="98">
        <v>23</v>
      </c>
      <c r="F76" s="98">
        <v>17</v>
      </c>
      <c r="G76" s="97"/>
      <c r="H76" s="98"/>
      <c r="I76" s="101"/>
      <c r="J76" s="102"/>
    </row>
    <row r="77" ht="14.1" customHeight="true" spans="1:10">
      <c r="A77" s="81" t="s">
        <v>97</v>
      </c>
      <c r="B77" s="92" t="s">
        <v>11</v>
      </c>
      <c r="C77" s="92" t="s">
        <v>12</v>
      </c>
      <c r="D77" s="92" t="s">
        <v>90</v>
      </c>
      <c r="E77" s="98">
        <v>49</v>
      </c>
      <c r="F77" s="98">
        <v>36</v>
      </c>
      <c r="G77" s="97">
        <v>1</v>
      </c>
      <c r="H77" s="98"/>
      <c r="I77" s="101"/>
      <c r="J77" s="102"/>
    </row>
    <row r="78" ht="14.1" customHeight="true" spans="1:10">
      <c r="A78" s="81" t="s">
        <v>98</v>
      </c>
      <c r="B78" s="92" t="s">
        <v>11</v>
      </c>
      <c r="C78" s="92" t="s">
        <v>12</v>
      </c>
      <c r="D78" s="92" t="s">
        <v>90</v>
      </c>
      <c r="E78" s="98">
        <v>27</v>
      </c>
      <c r="F78" s="98">
        <v>19</v>
      </c>
      <c r="G78" s="97"/>
      <c r="H78" s="98"/>
      <c r="I78" s="101"/>
      <c r="J78" s="102"/>
    </row>
    <row r="79" ht="14.1" customHeight="true" spans="1:10">
      <c r="A79" s="81" t="s">
        <v>99</v>
      </c>
      <c r="B79" s="92" t="s">
        <v>11</v>
      </c>
      <c r="C79" s="92" t="s">
        <v>12</v>
      </c>
      <c r="D79" s="92" t="s">
        <v>90</v>
      </c>
      <c r="E79" s="98">
        <v>44</v>
      </c>
      <c r="F79" s="98">
        <v>32</v>
      </c>
      <c r="G79" s="97"/>
      <c r="H79" s="98"/>
      <c r="I79" s="101"/>
      <c r="J79" s="102"/>
    </row>
    <row r="80" ht="14.1" customHeight="true" spans="1:10">
      <c r="A80" s="81" t="s">
        <v>100</v>
      </c>
      <c r="B80" s="92" t="s">
        <v>11</v>
      </c>
      <c r="C80" s="92" t="s">
        <v>12</v>
      </c>
      <c r="D80" s="92" t="s">
        <v>90</v>
      </c>
      <c r="E80" s="98">
        <v>70</v>
      </c>
      <c r="F80" s="98">
        <v>50</v>
      </c>
      <c r="G80" s="97"/>
      <c r="H80" s="98"/>
      <c r="I80" s="101"/>
      <c r="J80" s="102"/>
    </row>
    <row r="81" ht="14.1" customHeight="true" spans="1:10">
      <c r="A81" s="81" t="s">
        <v>101</v>
      </c>
      <c r="B81" s="92" t="s">
        <v>11</v>
      </c>
      <c r="C81" s="92" t="s">
        <v>12</v>
      </c>
      <c r="D81" s="92" t="s">
        <v>90</v>
      </c>
      <c r="E81" s="98">
        <v>56</v>
      </c>
      <c r="F81" s="98">
        <v>41</v>
      </c>
      <c r="G81" s="97"/>
      <c r="H81" s="98"/>
      <c r="I81" s="101"/>
      <c r="J81" s="102"/>
    </row>
    <row r="82" ht="14.1" customHeight="true" spans="1:10">
      <c r="A82" s="81" t="s">
        <v>102</v>
      </c>
      <c r="B82" s="92" t="s">
        <v>11</v>
      </c>
      <c r="C82" s="92" t="s">
        <v>12</v>
      </c>
      <c r="D82" s="92" t="s">
        <v>90</v>
      </c>
      <c r="E82" s="98">
        <v>72</v>
      </c>
      <c r="F82" s="98">
        <v>52</v>
      </c>
      <c r="G82" s="97"/>
      <c r="H82" s="98"/>
      <c r="I82" s="101"/>
      <c r="J82" s="102"/>
    </row>
    <row r="83" ht="14.1" customHeight="true" spans="1:10">
      <c r="A83" s="81" t="s">
        <v>103</v>
      </c>
      <c r="B83" s="92" t="s">
        <v>11</v>
      </c>
      <c r="C83" s="92" t="s">
        <v>12</v>
      </c>
      <c r="D83" s="92" t="s">
        <v>90</v>
      </c>
      <c r="E83" s="98">
        <v>119</v>
      </c>
      <c r="F83" s="98">
        <v>88</v>
      </c>
      <c r="G83" s="97"/>
      <c r="H83" s="98"/>
      <c r="I83" s="101"/>
      <c r="J83" s="102"/>
    </row>
    <row r="84" ht="14.1" customHeight="true" spans="1:10">
      <c r="A84" s="81" t="s">
        <v>104</v>
      </c>
      <c r="B84" s="92" t="s">
        <v>11</v>
      </c>
      <c r="C84" s="92" t="s">
        <v>12</v>
      </c>
      <c r="D84" s="92" t="s">
        <v>90</v>
      </c>
      <c r="E84" s="98">
        <v>35</v>
      </c>
      <c r="F84" s="98">
        <v>24</v>
      </c>
      <c r="G84" s="97"/>
      <c r="H84" s="98"/>
      <c r="I84" s="101"/>
      <c r="J84" s="102"/>
    </row>
    <row r="85" ht="14.1" customHeight="true" spans="1:10">
      <c r="A85" s="81" t="s">
        <v>105</v>
      </c>
      <c r="B85" s="92" t="s">
        <v>11</v>
      </c>
      <c r="C85" s="92" t="s">
        <v>12</v>
      </c>
      <c r="D85" s="92" t="s">
        <v>90</v>
      </c>
      <c r="E85" s="98">
        <v>49</v>
      </c>
      <c r="F85" s="98">
        <v>34</v>
      </c>
      <c r="G85" s="97"/>
      <c r="H85" s="98"/>
      <c r="I85" s="101"/>
      <c r="J85" s="102"/>
    </row>
    <row r="86" ht="14.1" customHeight="true" spans="1:10">
      <c r="A86" s="81" t="s">
        <v>106</v>
      </c>
      <c r="B86" s="92" t="s">
        <v>36</v>
      </c>
      <c r="C86" s="92" t="s">
        <v>37</v>
      </c>
      <c r="D86" s="92" t="s">
        <v>90</v>
      </c>
      <c r="E86" s="98">
        <v>93</v>
      </c>
      <c r="F86" s="98">
        <v>83</v>
      </c>
      <c r="G86" s="97">
        <v>29</v>
      </c>
      <c r="H86" s="98">
        <v>27</v>
      </c>
      <c r="I86" s="101"/>
      <c r="J86" s="102"/>
    </row>
    <row r="87" ht="14.1" customHeight="true" spans="1:10">
      <c r="A87" s="81" t="s">
        <v>107</v>
      </c>
      <c r="B87" s="92" t="s">
        <v>36</v>
      </c>
      <c r="C87" s="92" t="s">
        <v>37</v>
      </c>
      <c r="D87" s="92" t="s">
        <v>90</v>
      </c>
      <c r="E87" s="98">
        <v>60</v>
      </c>
      <c r="F87" s="98">
        <v>56</v>
      </c>
      <c r="G87" s="97">
        <v>2</v>
      </c>
      <c r="H87" s="98">
        <v>2</v>
      </c>
      <c r="I87" s="101">
        <v>3</v>
      </c>
      <c r="J87" s="102">
        <v>5.4</v>
      </c>
    </row>
    <row r="88" ht="14.1" customHeight="true" spans="1:10">
      <c r="A88" s="81" t="s">
        <v>108</v>
      </c>
      <c r="B88" s="92" t="s">
        <v>36</v>
      </c>
      <c r="C88" s="92" t="s">
        <v>37</v>
      </c>
      <c r="D88" s="92" t="s">
        <v>90</v>
      </c>
      <c r="E88" s="98">
        <v>89</v>
      </c>
      <c r="F88" s="98">
        <v>75</v>
      </c>
      <c r="G88" s="97">
        <v>31</v>
      </c>
      <c r="H88" s="98">
        <v>31</v>
      </c>
      <c r="I88" s="101">
        <v>1</v>
      </c>
      <c r="J88" s="102">
        <v>1.3</v>
      </c>
    </row>
    <row r="89" ht="14.1" customHeight="true" spans="1:10">
      <c r="A89" s="81" t="s">
        <v>109</v>
      </c>
      <c r="B89" s="92" t="s">
        <v>47</v>
      </c>
      <c r="C89" s="92" t="s">
        <v>48</v>
      </c>
      <c r="D89" s="92" t="s">
        <v>90</v>
      </c>
      <c r="E89" s="98">
        <v>65</v>
      </c>
      <c r="F89" s="98">
        <v>30</v>
      </c>
      <c r="G89" s="97"/>
      <c r="H89" s="98"/>
      <c r="I89" s="101">
        <v>2</v>
      </c>
      <c r="J89" s="102">
        <v>6.7</v>
      </c>
    </row>
    <row r="90" ht="14.1" customHeight="true" spans="1:10">
      <c r="A90" s="81" t="s">
        <v>110</v>
      </c>
      <c r="B90" s="92" t="s">
        <v>81</v>
      </c>
      <c r="C90" s="92" t="s">
        <v>82</v>
      </c>
      <c r="D90" s="92" t="s">
        <v>90</v>
      </c>
      <c r="E90" s="98">
        <v>82</v>
      </c>
      <c r="F90" s="98">
        <v>34</v>
      </c>
      <c r="G90" s="97"/>
      <c r="H90" s="98"/>
      <c r="I90" s="101"/>
      <c r="J90" s="102"/>
    </row>
    <row r="91" ht="14.1" customHeight="true" spans="1:10">
      <c r="A91" s="81" t="s">
        <v>111</v>
      </c>
      <c r="B91" s="92" t="s">
        <v>112</v>
      </c>
      <c r="C91" s="92" t="s">
        <v>113</v>
      </c>
      <c r="D91" s="92" t="s">
        <v>90</v>
      </c>
      <c r="E91" s="98">
        <v>248</v>
      </c>
      <c r="F91" s="98">
        <v>137</v>
      </c>
      <c r="G91" s="97"/>
      <c r="H91" s="98"/>
      <c r="I91" s="101"/>
      <c r="J91" s="102"/>
    </row>
    <row r="92" ht="14.1" customHeight="true" spans="1:10">
      <c r="A92" s="81" t="s">
        <v>114</v>
      </c>
      <c r="B92" s="92" t="s">
        <v>112</v>
      </c>
      <c r="C92" s="92" t="s">
        <v>113</v>
      </c>
      <c r="D92" s="92" t="s">
        <v>90</v>
      </c>
      <c r="E92" s="98">
        <v>590</v>
      </c>
      <c r="F92" s="98">
        <v>370</v>
      </c>
      <c r="G92" s="97"/>
      <c r="H92" s="98"/>
      <c r="I92" s="101">
        <v>15</v>
      </c>
      <c r="J92" s="102">
        <v>4</v>
      </c>
    </row>
  </sheetData>
  <sortState ref="A2:AC93">
    <sortCondition ref="C2:C93"/>
  </sortState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workbookViewId="0">
      <pane xSplit="3" ySplit="1" topLeftCell="H44" activePane="bottomRight" state="frozenSplit"/>
      <selection/>
      <selection pane="topRight"/>
      <selection pane="bottomLeft"/>
      <selection pane="bottomRight" activeCell="V17" sqref="V17"/>
    </sheetView>
  </sheetViews>
  <sheetFormatPr defaultColWidth="9" defaultRowHeight="15" customHeight="true"/>
  <cols>
    <col min="1" max="1" width="23.5" customWidth="true"/>
    <col min="3" max="3" width="13.75" customWidth="true"/>
    <col min="8" max="8" width="9.75" style="88" customWidth="true"/>
    <col min="9" max="9" width="6.125" customWidth="true"/>
    <col min="10" max="10" width="5.25" customWidth="true"/>
    <col min="11" max="12" width="5.75" customWidth="true"/>
    <col min="13" max="13" width="9" style="88"/>
  </cols>
  <sheetData>
    <row r="1" ht="36" customHeight="true" spans="1:15">
      <c r="A1" s="74" t="s">
        <v>0</v>
      </c>
      <c r="B1" s="74" t="s">
        <v>1</v>
      </c>
      <c r="C1" s="74" t="s">
        <v>3</v>
      </c>
      <c r="D1" s="74" t="s">
        <v>115</v>
      </c>
      <c r="E1" s="78" t="s">
        <v>116</v>
      </c>
      <c r="F1" s="78" t="s">
        <v>117</v>
      </c>
      <c r="G1" s="78" t="s">
        <v>118</v>
      </c>
      <c r="H1" s="79" t="s">
        <v>119</v>
      </c>
      <c r="I1" s="89" t="s">
        <v>120</v>
      </c>
      <c r="J1" s="89" t="s">
        <v>121</v>
      </c>
      <c r="K1" s="89" t="s">
        <v>122</v>
      </c>
      <c r="L1" s="89" t="s">
        <v>123</v>
      </c>
      <c r="M1" s="83" t="s">
        <v>124</v>
      </c>
      <c r="N1" s="84" t="s">
        <v>125</v>
      </c>
      <c r="O1" s="81" t="s">
        <v>126</v>
      </c>
    </row>
    <row r="2" customHeight="true" spans="1:15">
      <c r="A2" s="75" t="s">
        <v>10</v>
      </c>
      <c r="B2" s="76" t="s">
        <v>11</v>
      </c>
      <c r="C2" s="76" t="s">
        <v>13</v>
      </c>
      <c r="D2" s="77">
        <v>69</v>
      </c>
      <c r="E2" s="81"/>
      <c r="F2" s="77">
        <v>2</v>
      </c>
      <c r="G2" s="77">
        <v>28</v>
      </c>
      <c r="H2" s="80">
        <f>(E2+F2+G2)/D2</f>
        <v>0.434782608695652</v>
      </c>
      <c r="I2" s="76"/>
      <c r="J2" s="77">
        <v>24</v>
      </c>
      <c r="K2" s="77">
        <v>44</v>
      </c>
      <c r="L2" s="77">
        <v>1</v>
      </c>
      <c r="M2" s="85">
        <f>(I2+J2+K2+L2)/D2</f>
        <v>1</v>
      </c>
      <c r="N2" s="86">
        <v>1055</v>
      </c>
      <c r="O2" s="87">
        <f>N2/D2</f>
        <v>15.2898550724638</v>
      </c>
    </row>
    <row r="3" customHeight="true" spans="1:15">
      <c r="A3" s="75" t="s">
        <v>14</v>
      </c>
      <c r="B3" s="76" t="s">
        <v>11</v>
      </c>
      <c r="C3" s="76" t="s">
        <v>13</v>
      </c>
      <c r="D3" s="77">
        <v>95</v>
      </c>
      <c r="E3" s="81"/>
      <c r="F3" s="77">
        <v>4</v>
      </c>
      <c r="G3" s="77">
        <v>49</v>
      </c>
      <c r="H3" s="80">
        <f t="shared" ref="H3:H65" si="0">(E3+F3+G3)/D3</f>
        <v>0.557894736842105</v>
      </c>
      <c r="I3" s="76"/>
      <c r="J3" s="77">
        <v>19</v>
      </c>
      <c r="K3" s="77">
        <v>75</v>
      </c>
      <c r="L3" s="77">
        <v>1</v>
      </c>
      <c r="M3" s="85">
        <f t="shared" ref="M3:M66" si="1">(I3+J3+K3+L3)/D3</f>
        <v>1</v>
      </c>
      <c r="N3" s="86">
        <v>1404</v>
      </c>
      <c r="O3" s="87">
        <f t="shared" ref="O3:O66" si="2">N3/D3</f>
        <v>14.7789473684211</v>
      </c>
    </row>
    <row r="4" customHeight="true" spans="1:15">
      <c r="A4" s="75" t="s">
        <v>15</v>
      </c>
      <c r="B4" s="76" t="s">
        <v>11</v>
      </c>
      <c r="C4" s="76" t="s">
        <v>13</v>
      </c>
      <c r="D4" s="77">
        <v>121</v>
      </c>
      <c r="E4" s="81"/>
      <c r="F4" s="77">
        <v>3</v>
      </c>
      <c r="G4" s="77">
        <v>25</v>
      </c>
      <c r="H4" s="80">
        <f t="shared" si="0"/>
        <v>0.231404958677686</v>
      </c>
      <c r="I4" s="76"/>
      <c r="J4" s="77">
        <v>65</v>
      </c>
      <c r="K4" s="77">
        <v>56</v>
      </c>
      <c r="L4" s="77"/>
      <c r="M4" s="85">
        <f t="shared" si="1"/>
        <v>1</v>
      </c>
      <c r="N4" s="86">
        <v>1800</v>
      </c>
      <c r="O4" s="87">
        <f t="shared" si="2"/>
        <v>14.8760330578512</v>
      </c>
    </row>
    <row r="5" customHeight="true" spans="1:15">
      <c r="A5" s="75" t="s">
        <v>16</v>
      </c>
      <c r="B5" s="76" t="s">
        <v>11</v>
      </c>
      <c r="C5" s="76" t="s">
        <v>13</v>
      </c>
      <c r="D5" s="77">
        <v>93</v>
      </c>
      <c r="E5" s="81"/>
      <c r="F5" s="77">
        <v>1</v>
      </c>
      <c r="G5" s="77">
        <v>21</v>
      </c>
      <c r="H5" s="80">
        <f t="shared" si="0"/>
        <v>0.236559139784946</v>
      </c>
      <c r="I5" s="76"/>
      <c r="J5" s="77">
        <v>41</v>
      </c>
      <c r="K5" s="77">
        <v>51</v>
      </c>
      <c r="L5" s="77">
        <v>1</v>
      </c>
      <c r="M5" s="85">
        <f t="shared" si="1"/>
        <v>1</v>
      </c>
      <c r="N5" s="86">
        <v>1300</v>
      </c>
      <c r="O5" s="87">
        <f t="shared" si="2"/>
        <v>13.9784946236559</v>
      </c>
    </row>
    <row r="6" customHeight="true" spans="1:15">
      <c r="A6" s="75" t="s">
        <v>17</v>
      </c>
      <c r="B6" s="76" t="s">
        <v>11</v>
      </c>
      <c r="C6" s="76" t="s">
        <v>13</v>
      </c>
      <c r="D6" s="77">
        <v>90</v>
      </c>
      <c r="E6" s="81"/>
      <c r="F6" s="77"/>
      <c r="G6" s="77">
        <v>24</v>
      </c>
      <c r="H6" s="80">
        <f t="shared" si="0"/>
        <v>0.266666666666667</v>
      </c>
      <c r="I6" s="76"/>
      <c r="J6" s="77">
        <v>45</v>
      </c>
      <c r="K6" s="77">
        <v>45</v>
      </c>
      <c r="L6" s="77"/>
      <c r="M6" s="85">
        <f t="shared" si="1"/>
        <v>1</v>
      </c>
      <c r="N6" s="86">
        <v>1439</v>
      </c>
      <c r="O6" s="87">
        <f t="shared" si="2"/>
        <v>15.9888888888889</v>
      </c>
    </row>
    <row r="7" customHeight="true" spans="1:15">
      <c r="A7" s="75" t="s">
        <v>18</v>
      </c>
      <c r="B7" s="76" t="s">
        <v>11</v>
      </c>
      <c r="C7" s="76" t="s">
        <v>13</v>
      </c>
      <c r="D7" s="77">
        <v>90</v>
      </c>
      <c r="E7" s="81"/>
      <c r="F7" s="77">
        <v>4</v>
      </c>
      <c r="G7" s="77">
        <v>18</v>
      </c>
      <c r="H7" s="80">
        <f t="shared" si="0"/>
        <v>0.244444444444444</v>
      </c>
      <c r="I7" s="76"/>
      <c r="J7" s="77">
        <v>20</v>
      </c>
      <c r="K7" s="77">
        <v>68</v>
      </c>
      <c r="L7" s="77">
        <v>2</v>
      </c>
      <c r="M7" s="85">
        <f t="shared" si="1"/>
        <v>1</v>
      </c>
      <c r="N7" s="86">
        <v>1201</v>
      </c>
      <c r="O7" s="87">
        <f t="shared" si="2"/>
        <v>13.3444444444444</v>
      </c>
    </row>
    <row r="8" customHeight="true" spans="1:15">
      <c r="A8" s="75" t="s">
        <v>19</v>
      </c>
      <c r="B8" s="76" t="s">
        <v>11</v>
      </c>
      <c r="C8" s="76" t="s">
        <v>13</v>
      </c>
      <c r="D8" s="77">
        <v>114</v>
      </c>
      <c r="E8" s="81"/>
      <c r="F8" s="77">
        <v>3</v>
      </c>
      <c r="G8" s="77">
        <v>11</v>
      </c>
      <c r="H8" s="80">
        <f t="shared" si="0"/>
        <v>0.12280701754386</v>
      </c>
      <c r="I8" s="76"/>
      <c r="J8" s="77">
        <v>30</v>
      </c>
      <c r="K8" s="77">
        <v>84</v>
      </c>
      <c r="L8" s="77"/>
      <c r="M8" s="85">
        <f t="shared" si="1"/>
        <v>1</v>
      </c>
      <c r="N8" s="86">
        <v>1690</v>
      </c>
      <c r="O8" s="87">
        <f t="shared" si="2"/>
        <v>14.8245614035088</v>
      </c>
    </row>
    <row r="9" customHeight="true" spans="1:15">
      <c r="A9" s="75" t="s">
        <v>20</v>
      </c>
      <c r="B9" s="76" t="s">
        <v>11</v>
      </c>
      <c r="C9" s="76" t="s">
        <v>13</v>
      </c>
      <c r="D9" s="77">
        <v>94</v>
      </c>
      <c r="E9" s="81"/>
      <c r="F9" s="77">
        <v>1</v>
      </c>
      <c r="G9" s="77">
        <v>36</v>
      </c>
      <c r="H9" s="80">
        <f t="shared" si="0"/>
        <v>0.393617021276596</v>
      </c>
      <c r="I9" s="76"/>
      <c r="J9" s="77">
        <v>50</v>
      </c>
      <c r="K9" s="77">
        <v>44</v>
      </c>
      <c r="L9" s="77"/>
      <c r="M9" s="85">
        <f t="shared" si="1"/>
        <v>1</v>
      </c>
      <c r="N9" s="86">
        <v>1230</v>
      </c>
      <c r="O9" s="87">
        <f t="shared" si="2"/>
        <v>13.0851063829787</v>
      </c>
    </row>
    <row r="10" customHeight="true" spans="1:15">
      <c r="A10" s="75" t="s">
        <v>21</v>
      </c>
      <c r="B10" s="76" t="s">
        <v>11</v>
      </c>
      <c r="C10" s="76" t="s">
        <v>13</v>
      </c>
      <c r="D10" s="77">
        <v>17</v>
      </c>
      <c r="E10" s="81"/>
      <c r="F10" s="77">
        <v>1</v>
      </c>
      <c r="G10" s="77">
        <v>3</v>
      </c>
      <c r="H10" s="80">
        <f t="shared" si="0"/>
        <v>0.235294117647059</v>
      </c>
      <c r="I10" s="76"/>
      <c r="J10" s="77">
        <v>8</v>
      </c>
      <c r="K10" s="77">
        <v>8</v>
      </c>
      <c r="L10" s="77">
        <v>1</v>
      </c>
      <c r="M10" s="85">
        <f t="shared" si="1"/>
        <v>1</v>
      </c>
      <c r="N10" s="86">
        <v>124</v>
      </c>
      <c r="O10" s="87">
        <f t="shared" si="2"/>
        <v>7.29411764705882</v>
      </c>
    </row>
    <row r="11" customHeight="true" spans="1:15">
      <c r="A11" s="75" t="s">
        <v>22</v>
      </c>
      <c r="B11" s="76" t="s">
        <v>11</v>
      </c>
      <c r="C11" s="76" t="s">
        <v>13</v>
      </c>
      <c r="D11" s="77">
        <v>117</v>
      </c>
      <c r="E11" s="81"/>
      <c r="F11" s="77">
        <v>9</v>
      </c>
      <c r="G11" s="77">
        <v>59</v>
      </c>
      <c r="H11" s="80">
        <f t="shared" si="0"/>
        <v>0.581196581196581</v>
      </c>
      <c r="I11" s="76"/>
      <c r="J11" s="77">
        <v>28</v>
      </c>
      <c r="K11" s="77">
        <v>77</v>
      </c>
      <c r="L11" s="77">
        <v>12</v>
      </c>
      <c r="M11" s="85">
        <f t="shared" si="1"/>
        <v>1</v>
      </c>
      <c r="N11" s="86">
        <v>1772</v>
      </c>
      <c r="O11" s="87">
        <f t="shared" si="2"/>
        <v>15.1452991452991</v>
      </c>
    </row>
    <row r="12" customHeight="true" spans="1:15">
      <c r="A12" s="75" t="s">
        <v>23</v>
      </c>
      <c r="B12" s="76" t="s">
        <v>11</v>
      </c>
      <c r="C12" s="76" t="s">
        <v>13</v>
      </c>
      <c r="D12" s="77">
        <v>83</v>
      </c>
      <c r="E12" s="81"/>
      <c r="F12" s="77">
        <v>3</v>
      </c>
      <c r="G12" s="77">
        <v>41</v>
      </c>
      <c r="H12" s="80">
        <f t="shared" si="0"/>
        <v>0.530120481927711</v>
      </c>
      <c r="I12" s="76"/>
      <c r="J12" s="77">
        <v>18</v>
      </c>
      <c r="K12" s="77">
        <v>54</v>
      </c>
      <c r="L12" s="77">
        <v>11</v>
      </c>
      <c r="M12" s="85">
        <f t="shared" si="1"/>
        <v>1</v>
      </c>
      <c r="N12" s="86">
        <v>1256</v>
      </c>
      <c r="O12" s="87">
        <f t="shared" si="2"/>
        <v>15.1325301204819</v>
      </c>
    </row>
    <row r="13" customHeight="true" spans="1:15">
      <c r="A13" s="75" t="s">
        <v>24</v>
      </c>
      <c r="B13" s="76" t="s">
        <v>11</v>
      </c>
      <c r="C13" s="76" t="s">
        <v>13</v>
      </c>
      <c r="D13" s="77">
        <v>70</v>
      </c>
      <c r="E13" s="81"/>
      <c r="F13" s="77">
        <v>3</v>
      </c>
      <c r="G13" s="77">
        <v>34</v>
      </c>
      <c r="H13" s="80">
        <f t="shared" si="0"/>
        <v>0.528571428571429</v>
      </c>
      <c r="I13" s="76"/>
      <c r="J13" s="77">
        <v>16</v>
      </c>
      <c r="K13" s="77">
        <v>48</v>
      </c>
      <c r="L13" s="77">
        <v>6</v>
      </c>
      <c r="M13" s="85">
        <f t="shared" si="1"/>
        <v>1</v>
      </c>
      <c r="N13" s="86">
        <v>945</v>
      </c>
      <c r="O13" s="87">
        <f t="shared" si="2"/>
        <v>13.5</v>
      </c>
    </row>
    <row r="14" customHeight="true" spans="1:15">
      <c r="A14" s="75" t="s">
        <v>25</v>
      </c>
      <c r="B14" s="76" t="s">
        <v>11</v>
      </c>
      <c r="C14" s="76" t="s">
        <v>13</v>
      </c>
      <c r="D14" s="77">
        <v>170</v>
      </c>
      <c r="E14" s="81"/>
      <c r="F14" s="77">
        <v>6</v>
      </c>
      <c r="G14" s="77">
        <v>94</v>
      </c>
      <c r="H14" s="80">
        <f t="shared" si="0"/>
        <v>0.588235294117647</v>
      </c>
      <c r="I14" s="76"/>
      <c r="J14" s="77">
        <v>30</v>
      </c>
      <c r="K14" s="77">
        <v>112</v>
      </c>
      <c r="L14" s="77">
        <v>27</v>
      </c>
      <c r="M14" s="85">
        <f t="shared" si="1"/>
        <v>0.994117647058824</v>
      </c>
      <c r="N14" s="86">
        <v>2435</v>
      </c>
      <c r="O14" s="87">
        <f t="shared" si="2"/>
        <v>14.3235294117647</v>
      </c>
    </row>
    <row r="15" customHeight="true" spans="1:15">
      <c r="A15" s="75" t="s">
        <v>26</v>
      </c>
      <c r="B15" s="76" t="s">
        <v>11</v>
      </c>
      <c r="C15" s="76" t="s">
        <v>13</v>
      </c>
      <c r="D15" s="77">
        <v>103</v>
      </c>
      <c r="E15" s="81"/>
      <c r="F15" s="77">
        <v>9</v>
      </c>
      <c r="G15" s="77">
        <v>40</v>
      </c>
      <c r="H15" s="80">
        <f t="shared" si="0"/>
        <v>0.475728155339806</v>
      </c>
      <c r="I15" s="76"/>
      <c r="J15" s="77">
        <v>35</v>
      </c>
      <c r="K15" s="77">
        <v>64</v>
      </c>
      <c r="L15" s="77">
        <v>4</v>
      </c>
      <c r="M15" s="85">
        <f t="shared" si="1"/>
        <v>1</v>
      </c>
      <c r="N15" s="86">
        <v>1468</v>
      </c>
      <c r="O15" s="87">
        <f t="shared" si="2"/>
        <v>14.252427184466</v>
      </c>
    </row>
    <row r="16" customHeight="true" spans="1:15">
      <c r="A16" s="75" t="s">
        <v>27</v>
      </c>
      <c r="B16" s="76" t="s">
        <v>11</v>
      </c>
      <c r="C16" s="76" t="s">
        <v>13</v>
      </c>
      <c r="D16" s="77">
        <v>89</v>
      </c>
      <c r="E16" s="81"/>
      <c r="F16" s="77">
        <v>2</v>
      </c>
      <c r="G16" s="77">
        <v>52</v>
      </c>
      <c r="H16" s="80">
        <f t="shared" si="0"/>
        <v>0.606741573033708</v>
      </c>
      <c r="I16" s="76"/>
      <c r="J16" s="77">
        <v>24</v>
      </c>
      <c r="K16" s="77">
        <v>52</v>
      </c>
      <c r="L16" s="77">
        <v>13</v>
      </c>
      <c r="M16" s="85">
        <f t="shared" si="1"/>
        <v>1</v>
      </c>
      <c r="N16" s="86">
        <v>1234</v>
      </c>
      <c r="O16" s="87">
        <f t="shared" si="2"/>
        <v>13.8651685393258</v>
      </c>
    </row>
    <row r="17" customHeight="true" spans="1:15">
      <c r="A17" s="75" t="s">
        <v>28</v>
      </c>
      <c r="B17" s="76" t="s">
        <v>11</v>
      </c>
      <c r="C17" s="76" t="s">
        <v>13</v>
      </c>
      <c r="D17" s="77">
        <v>151</v>
      </c>
      <c r="E17" s="81"/>
      <c r="F17" s="77">
        <v>10</v>
      </c>
      <c r="G17" s="77">
        <v>81</v>
      </c>
      <c r="H17" s="80">
        <f t="shared" si="0"/>
        <v>0.602649006622517</v>
      </c>
      <c r="I17" s="76"/>
      <c r="J17" s="77">
        <v>34</v>
      </c>
      <c r="K17" s="77">
        <v>96</v>
      </c>
      <c r="L17" s="77">
        <v>21</v>
      </c>
      <c r="M17" s="85">
        <f t="shared" si="1"/>
        <v>1</v>
      </c>
      <c r="N17" s="86">
        <v>2248</v>
      </c>
      <c r="O17" s="87">
        <f t="shared" si="2"/>
        <v>14.887417218543</v>
      </c>
    </row>
    <row r="18" customHeight="true" spans="1:15">
      <c r="A18" s="75" t="s">
        <v>29</v>
      </c>
      <c r="B18" s="76" t="s">
        <v>11</v>
      </c>
      <c r="C18" s="76" t="s">
        <v>13</v>
      </c>
      <c r="D18" s="77">
        <v>86</v>
      </c>
      <c r="E18" s="81"/>
      <c r="F18" s="77">
        <v>6</v>
      </c>
      <c r="G18" s="77">
        <v>41</v>
      </c>
      <c r="H18" s="80">
        <f t="shared" si="0"/>
        <v>0.546511627906977</v>
      </c>
      <c r="I18" s="76"/>
      <c r="J18" s="77">
        <v>24</v>
      </c>
      <c r="K18" s="77">
        <v>62</v>
      </c>
      <c r="L18" s="77"/>
      <c r="M18" s="85">
        <f t="shared" si="1"/>
        <v>1</v>
      </c>
      <c r="N18" s="86">
        <v>1272</v>
      </c>
      <c r="O18" s="87">
        <f t="shared" si="2"/>
        <v>14.7906976744186</v>
      </c>
    </row>
    <row r="19" customHeight="true" spans="1:15">
      <c r="A19" s="75" t="s">
        <v>30</v>
      </c>
      <c r="B19" s="76" t="s">
        <v>11</v>
      </c>
      <c r="C19" s="76" t="s">
        <v>13</v>
      </c>
      <c r="D19" s="77">
        <v>92</v>
      </c>
      <c r="E19" s="81"/>
      <c r="F19" s="77">
        <v>2</v>
      </c>
      <c r="G19" s="77">
        <v>54</v>
      </c>
      <c r="H19" s="80">
        <f t="shared" si="0"/>
        <v>0.608695652173913</v>
      </c>
      <c r="I19" s="76"/>
      <c r="J19" s="77">
        <v>32</v>
      </c>
      <c r="K19" s="77">
        <v>52</v>
      </c>
      <c r="L19" s="77">
        <v>8</v>
      </c>
      <c r="M19" s="85">
        <f t="shared" si="1"/>
        <v>1</v>
      </c>
      <c r="N19" s="86">
        <v>1215</v>
      </c>
      <c r="O19" s="87">
        <f t="shared" si="2"/>
        <v>13.2065217391304</v>
      </c>
    </row>
    <row r="20" customHeight="true" spans="1:15">
      <c r="A20" s="75" t="s">
        <v>31</v>
      </c>
      <c r="B20" s="76" t="s">
        <v>11</v>
      </c>
      <c r="C20" s="76" t="s">
        <v>13</v>
      </c>
      <c r="D20" s="77">
        <v>141</v>
      </c>
      <c r="E20" s="81"/>
      <c r="F20" s="77">
        <v>2</v>
      </c>
      <c r="G20" s="77">
        <v>48</v>
      </c>
      <c r="H20" s="80">
        <f t="shared" si="0"/>
        <v>0.354609929078014</v>
      </c>
      <c r="I20" s="76"/>
      <c r="J20" s="77">
        <v>39</v>
      </c>
      <c r="K20" s="77">
        <v>76</v>
      </c>
      <c r="L20" s="77">
        <v>26</v>
      </c>
      <c r="M20" s="85">
        <f t="shared" si="1"/>
        <v>1</v>
      </c>
      <c r="N20" s="86">
        <v>2002</v>
      </c>
      <c r="O20" s="87">
        <f t="shared" si="2"/>
        <v>14.1985815602837</v>
      </c>
    </row>
    <row r="21" customHeight="true" spans="1:15">
      <c r="A21" s="75" t="s">
        <v>32</v>
      </c>
      <c r="B21" s="76" t="s">
        <v>11</v>
      </c>
      <c r="C21" s="76" t="s">
        <v>13</v>
      </c>
      <c r="D21" s="77">
        <v>129</v>
      </c>
      <c r="E21" s="81"/>
      <c r="F21" s="77">
        <v>2</v>
      </c>
      <c r="G21" s="77">
        <v>56</v>
      </c>
      <c r="H21" s="80">
        <f t="shared" si="0"/>
        <v>0.449612403100775</v>
      </c>
      <c r="I21" s="76"/>
      <c r="J21" s="77">
        <v>35</v>
      </c>
      <c r="K21" s="77">
        <v>75</v>
      </c>
      <c r="L21" s="77">
        <v>19</v>
      </c>
      <c r="M21" s="85">
        <f t="shared" si="1"/>
        <v>1</v>
      </c>
      <c r="N21" s="86">
        <v>1972</v>
      </c>
      <c r="O21" s="87">
        <f t="shared" si="2"/>
        <v>15.2868217054264</v>
      </c>
    </row>
    <row r="22" customHeight="true" spans="1:15">
      <c r="A22" s="75" t="s">
        <v>33</v>
      </c>
      <c r="B22" s="76" t="s">
        <v>11</v>
      </c>
      <c r="C22" s="76" t="s">
        <v>13</v>
      </c>
      <c r="D22" s="77">
        <v>134</v>
      </c>
      <c r="E22" s="81"/>
      <c r="F22" s="77">
        <v>3</v>
      </c>
      <c r="G22" s="77">
        <v>51</v>
      </c>
      <c r="H22" s="80">
        <f t="shared" si="0"/>
        <v>0.402985074626866</v>
      </c>
      <c r="I22" s="76"/>
      <c r="J22" s="77">
        <v>28</v>
      </c>
      <c r="K22" s="77">
        <v>99</v>
      </c>
      <c r="L22" s="77">
        <v>7</v>
      </c>
      <c r="M22" s="85">
        <f t="shared" si="1"/>
        <v>1</v>
      </c>
      <c r="N22" s="86">
        <v>1987</v>
      </c>
      <c r="O22" s="87">
        <f t="shared" si="2"/>
        <v>14.8283582089552</v>
      </c>
    </row>
    <row r="23" customHeight="true" spans="1:15">
      <c r="A23" s="75" t="s">
        <v>34</v>
      </c>
      <c r="B23" s="76" t="s">
        <v>11</v>
      </c>
      <c r="C23" s="76" t="s">
        <v>13</v>
      </c>
      <c r="D23" s="77">
        <v>134</v>
      </c>
      <c r="E23" s="81"/>
      <c r="F23" s="77">
        <v>1</v>
      </c>
      <c r="G23" s="77">
        <v>23</v>
      </c>
      <c r="H23" s="80">
        <f t="shared" si="0"/>
        <v>0.17910447761194</v>
      </c>
      <c r="I23" s="76"/>
      <c r="J23" s="77">
        <v>54</v>
      </c>
      <c r="K23" s="77">
        <v>80</v>
      </c>
      <c r="L23" s="77"/>
      <c r="M23" s="85">
        <f t="shared" si="1"/>
        <v>1</v>
      </c>
      <c r="N23" s="86">
        <v>1861</v>
      </c>
      <c r="O23" s="87">
        <f t="shared" si="2"/>
        <v>13.8880597014925</v>
      </c>
    </row>
    <row r="24" customHeight="true" spans="1:15">
      <c r="A24" s="75" t="s">
        <v>46</v>
      </c>
      <c r="B24" s="76" t="s">
        <v>47</v>
      </c>
      <c r="C24" s="76" t="s">
        <v>13</v>
      </c>
      <c r="D24" s="77">
        <v>201</v>
      </c>
      <c r="E24" s="77"/>
      <c r="F24" s="77">
        <v>4</v>
      </c>
      <c r="G24" s="77">
        <v>82</v>
      </c>
      <c r="H24" s="80">
        <f t="shared" si="0"/>
        <v>0.427860696517413</v>
      </c>
      <c r="I24" s="76"/>
      <c r="J24" s="77">
        <v>89</v>
      </c>
      <c r="K24" s="77">
        <v>108</v>
      </c>
      <c r="L24" s="77">
        <v>4</v>
      </c>
      <c r="M24" s="85">
        <f t="shared" si="1"/>
        <v>1</v>
      </c>
      <c r="N24" s="86">
        <v>2993</v>
      </c>
      <c r="O24" s="87">
        <f t="shared" si="2"/>
        <v>14.8905472636816</v>
      </c>
    </row>
    <row r="25" customHeight="true" spans="1:15">
      <c r="A25" s="75" t="s">
        <v>49</v>
      </c>
      <c r="B25" s="76" t="s">
        <v>47</v>
      </c>
      <c r="C25" s="76" t="s">
        <v>13</v>
      </c>
      <c r="D25" s="77">
        <v>164</v>
      </c>
      <c r="E25" s="77">
        <v>1</v>
      </c>
      <c r="F25" s="77">
        <v>9</v>
      </c>
      <c r="G25" s="77">
        <v>61</v>
      </c>
      <c r="H25" s="80">
        <f t="shared" si="0"/>
        <v>0.432926829268293</v>
      </c>
      <c r="I25" s="76"/>
      <c r="J25" s="77">
        <v>65</v>
      </c>
      <c r="K25" s="77">
        <v>98</v>
      </c>
      <c r="L25" s="77">
        <v>1</v>
      </c>
      <c r="M25" s="85">
        <f t="shared" si="1"/>
        <v>1</v>
      </c>
      <c r="N25" s="86">
        <v>2544</v>
      </c>
      <c r="O25" s="87">
        <f t="shared" si="2"/>
        <v>15.5121951219512</v>
      </c>
    </row>
    <row r="26" customHeight="true" spans="1:15">
      <c r="A26" s="75" t="s">
        <v>50</v>
      </c>
      <c r="B26" s="76" t="s">
        <v>47</v>
      </c>
      <c r="C26" s="76" t="s">
        <v>13</v>
      </c>
      <c r="D26" s="77">
        <v>73</v>
      </c>
      <c r="E26" s="77"/>
      <c r="F26" s="77">
        <v>5</v>
      </c>
      <c r="G26" s="77">
        <v>44</v>
      </c>
      <c r="H26" s="80">
        <f t="shared" si="0"/>
        <v>0.671232876712329</v>
      </c>
      <c r="I26" s="76"/>
      <c r="J26" s="77">
        <v>24</v>
      </c>
      <c r="K26" s="77">
        <v>43</v>
      </c>
      <c r="L26" s="77">
        <v>6</v>
      </c>
      <c r="M26" s="85">
        <f t="shared" si="1"/>
        <v>1</v>
      </c>
      <c r="N26" s="86">
        <v>1105</v>
      </c>
      <c r="O26" s="87">
        <f t="shared" si="2"/>
        <v>15.1369863013699</v>
      </c>
    </row>
    <row r="27" customHeight="true" spans="1:15">
      <c r="A27" s="75" t="s">
        <v>51</v>
      </c>
      <c r="B27" s="76" t="s">
        <v>47</v>
      </c>
      <c r="C27" s="76" t="s">
        <v>13</v>
      </c>
      <c r="D27" s="77">
        <v>166</v>
      </c>
      <c r="E27" s="77"/>
      <c r="F27" s="77">
        <v>10</v>
      </c>
      <c r="G27" s="77">
        <v>54</v>
      </c>
      <c r="H27" s="80">
        <f t="shared" si="0"/>
        <v>0.385542168674699</v>
      </c>
      <c r="I27" s="76"/>
      <c r="J27" s="77">
        <v>38</v>
      </c>
      <c r="K27" s="77">
        <v>120</v>
      </c>
      <c r="L27" s="77">
        <v>8</v>
      </c>
      <c r="M27" s="85">
        <f t="shared" si="1"/>
        <v>1</v>
      </c>
      <c r="N27" s="86">
        <v>2348</v>
      </c>
      <c r="O27" s="87">
        <f t="shared" si="2"/>
        <v>14.144578313253</v>
      </c>
    </row>
    <row r="28" customHeight="true" spans="1:15">
      <c r="A28" s="75" t="s">
        <v>52</v>
      </c>
      <c r="B28" s="76" t="s">
        <v>47</v>
      </c>
      <c r="C28" s="76" t="s">
        <v>13</v>
      </c>
      <c r="D28" s="77">
        <v>63</v>
      </c>
      <c r="E28" s="77"/>
      <c r="F28" s="77">
        <v>1</v>
      </c>
      <c r="G28" s="77">
        <v>32</v>
      </c>
      <c r="H28" s="80">
        <f t="shared" si="0"/>
        <v>0.523809523809524</v>
      </c>
      <c r="I28" s="76"/>
      <c r="J28" s="77">
        <v>8</v>
      </c>
      <c r="K28" s="77">
        <v>31</v>
      </c>
      <c r="L28" s="77">
        <v>24</v>
      </c>
      <c r="M28" s="85">
        <f t="shared" si="1"/>
        <v>1</v>
      </c>
      <c r="N28" s="86">
        <v>945</v>
      </c>
      <c r="O28" s="87">
        <f t="shared" si="2"/>
        <v>15</v>
      </c>
    </row>
    <row r="29" customHeight="true" spans="1:15">
      <c r="A29" s="75" t="s">
        <v>53</v>
      </c>
      <c r="B29" s="76" t="s">
        <v>47</v>
      </c>
      <c r="C29" s="76" t="s">
        <v>13</v>
      </c>
      <c r="D29" s="77">
        <v>36</v>
      </c>
      <c r="E29" s="77"/>
      <c r="F29" s="77">
        <v>1</v>
      </c>
      <c r="G29" s="77">
        <v>26</v>
      </c>
      <c r="H29" s="80">
        <f t="shared" si="0"/>
        <v>0.75</v>
      </c>
      <c r="I29" s="76"/>
      <c r="J29" s="77">
        <v>2</v>
      </c>
      <c r="K29" s="77">
        <v>23</v>
      </c>
      <c r="L29" s="77">
        <v>11</v>
      </c>
      <c r="M29" s="85">
        <f t="shared" si="1"/>
        <v>1</v>
      </c>
      <c r="N29" s="86">
        <v>402</v>
      </c>
      <c r="O29" s="87">
        <f t="shared" si="2"/>
        <v>11.1666666666667</v>
      </c>
    </row>
    <row r="30" customHeight="true" spans="1:15">
      <c r="A30" s="75" t="s">
        <v>54</v>
      </c>
      <c r="B30" s="76" t="s">
        <v>47</v>
      </c>
      <c r="C30" s="76" t="s">
        <v>13</v>
      </c>
      <c r="D30" s="77">
        <v>50</v>
      </c>
      <c r="E30" s="77"/>
      <c r="F30" s="77"/>
      <c r="G30" s="77">
        <v>25</v>
      </c>
      <c r="H30" s="80">
        <f t="shared" si="0"/>
        <v>0.5</v>
      </c>
      <c r="I30" s="76"/>
      <c r="J30" s="77">
        <v>2</v>
      </c>
      <c r="K30" s="77">
        <v>25</v>
      </c>
      <c r="L30" s="77">
        <v>23</v>
      </c>
      <c r="M30" s="85">
        <f t="shared" si="1"/>
        <v>1</v>
      </c>
      <c r="N30" s="86">
        <v>739</v>
      </c>
      <c r="O30" s="87">
        <f t="shared" si="2"/>
        <v>14.78</v>
      </c>
    </row>
    <row r="31" customHeight="true" spans="1:15">
      <c r="A31" s="75" t="s">
        <v>55</v>
      </c>
      <c r="B31" s="76" t="s">
        <v>47</v>
      </c>
      <c r="C31" s="76" t="s">
        <v>13</v>
      </c>
      <c r="D31" s="77">
        <v>61</v>
      </c>
      <c r="E31" s="77"/>
      <c r="F31" s="77">
        <v>1</v>
      </c>
      <c r="G31" s="77">
        <v>37</v>
      </c>
      <c r="H31" s="80">
        <f t="shared" si="0"/>
        <v>0.622950819672131</v>
      </c>
      <c r="I31" s="76"/>
      <c r="J31" s="77">
        <v>4</v>
      </c>
      <c r="K31" s="77">
        <v>36</v>
      </c>
      <c r="L31" s="77">
        <v>21</v>
      </c>
      <c r="M31" s="85">
        <f t="shared" si="1"/>
        <v>1</v>
      </c>
      <c r="N31" s="86">
        <v>841</v>
      </c>
      <c r="O31" s="87">
        <f t="shared" si="2"/>
        <v>13.7868852459016</v>
      </c>
    </row>
    <row r="32" customHeight="true" spans="1:15">
      <c r="A32" s="75" t="s">
        <v>56</v>
      </c>
      <c r="B32" s="76" t="s">
        <v>47</v>
      </c>
      <c r="C32" s="76" t="s">
        <v>13</v>
      </c>
      <c r="D32" s="77">
        <v>127</v>
      </c>
      <c r="E32" s="77"/>
      <c r="F32" s="77">
        <v>3</v>
      </c>
      <c r="G32" s="77">
        <v>40</v>
      </c>
      <c r="H32" s="80">
        <f t="shared" si="0"/>
        <v>0.338582677165354</v>
      </c>
      <c r="I32" s="76"/>
      <c r="J32" s="77">
        <v>31</v>
      </c>
      <c r="K32" s="77">
        <v>78</v>
      </c>
      <c r="L32" s="77">
        <v>18</v>
      </c>
      <c r="M32" s="85">
        <f t="shared" si="1"/>
        <v>1</v>
      </c>
      <c r="N32" s="86">
        <v>1927</v>
      </c>
      <c r="O32" s="87">
        <f t="shared" si="2"/>
        <v>15.1732283464567</v>
      </c>
    </row>
    <row r="33" customHeight="true" spans="1:15">
      <c r="A33" s="75" t="s">
        <v>57</v>
      </c>
      <c r="B33" s="76" t="s">
        <v>47</v>
      </c>
      <c r="C33" s="76" t="s">
        <v>13</v>
      </c>
      <c r="D33" s="77">
        <v>92</v>
      </c>
      <c r="E33" s="77"/>
      <c r="F33" s="77">
        <v>3</v>
      </c>
      <c r="G33" s="77">
        <v>52</v>
      </c>
      <c r="H33" s="80">
        <f t="shared" si="0"/>
        <v>0.597826086956522</v>
      </c>
      <c r="I33" s="76"/>
      <c r="J33" s="77">
        <v>5</v>
      </c>
      <c r="K33" s="77">
        <v>62</v>
      </c>
      <c r="L33" s="77">
        <v>25</v>
      </c>
      <c r="M33" s="85">
        <f t="shared" si="1"/>
        <v>1</v>
      </c>
      <c r="N33" s="86">
        <v>1231</v>
      </c>
      <c r="O33" s="87">
        <f t="shared" si="2"/>
        <v>13.3804347826087</v>
      </c>
    </row>
    <row r="34" customHeight="true" spans="1:15">
      <c r="A34" s="75" t="s">
        <v>58</v>
      </c>
      <c r="B34" s="76" t="s">
        <v>47</v>
      </c>
      <c r="C34" s="76" t="s">
        <v>13</v>
      </c>
      <c r="D34" s="77">
        <v>34</v>
      </c>
      <c r="E34" s="77"/>
      <c r="F34" s="77"/>
      <c r="G34" s="77">
        <v>28</v>
      </c>
      <c r="H34" s="80">
        <f t="shared" si="0"/>
        <v>0.823529411764706</v>
      </c>
      <c r="I34" s="76"/>
      <c r="J34" s="77">
        <v>1</v>
      </c>
      <c r="K34" s="77">
        <v>7</v>
      </c>
      <c r="L34" s="77">
        <v>26</v>
      </c>
      <c r="M34" s="85">
        <f t="shared" si="1"/>
        <v>1</v>
      </c>
      <c r="N34" s="86">
        <v>289</v>
      </c>
      <c r="O34" s="87">
        <f t="shared" si="2"/>
        <v>8.5</v>
      </c>
    </row>
    <row r="35" customHeight="true" spans="1:15">
      <c r="A35" s="75" t="s">
        <v>59</v>
      </c>
      <c r="B35" s="76" t="s">
        <v>47</v>
      </c>
      <c r="C35" s="76" t="s">
        <v>13</v>
      </c>
      <c r="D35" s="77">
        <v>34</v>
      </c>
      <c r="E35" s="77"/>
      <c r="F35" s="77"/>
      <c r="G35" s="77">
        <v>27</v>
      </c>
      <c r="H35" s="80">
        <f t="shared" si="0"/>
        <v>0.794117647058823</v>
      </c>
      <c r="I35" s="76"/>
      <c r="J35" s="77">
        <v>4</v>
      </c>
      <c r="K35" s="77">
        <v>6</v>
      </c>
      <c r="L35" s="77">
        <v>24</v>
      </c>
      <c r="M35" s="85">
        <f t="shared" si="1"/>
        <v>1</v>
      </c>
      <c r="N35" s="86">
        <v>376</v>
      </c>
      <c r="O35" s="87">
        <f t="shared" si="2"/>
        <v>11.0588235294118</v>
      </c>
    </row>
    <row r="36" customHeight="true" spans="1:15">
      <c r="A36" s="75" t="s">
        <v>60</v>
      </c>
      <c r="B36" s="76" t="s">
        <v>47</v>
      </c>
      <c r="C36" s="76" t="s">
        <v>13</v>
      </c>
      <c r="D36" s="77">
        <v>47</v>
      </c>
      <c r="E36" s="77"/>
      <c r="F36" s="77">
        <v>2</v>
      </c>
      <c r="G36" s="77">
        <v>24</v>
      </c>
      <c r="H36" s="80">
        <f t="shared" si="0"/>
        <v>0.553191489361702</v>
      </c>
      <c r="I36" s="76"/>
      <c r="J36" s="77">
        <v>4</v>
      </c>
      <c r="K36" s="77">
        <v>38</v>
      </c>
      <c r="L36" s="77">
        <v>5</v>
      </c>
      <c r="M36" s="85">
        <f t="shared" si="1"/>
        <v>1</v>
      </c>
      <c r="N36" s="86">
        <v>708</v>
      </c>
      <c r="O36" s="87">
        <f t="shared" si="2"/>
        <v>15.063829787234</v>
      </c>
    </row>
    <row r="37" customHeight="true" spans="1:15">
      <c r="A37" s="75" t="s">
        <v>61</v>
      </c>
      <c r="B37" s="76" t="s">
        <v>47</v>
      </c>
      <c r="C37" s="76" t="s">
        <v>13</v>
      </c>
      <c r="D37" s="77">
        <v>32</v>
      </c>
      <c r="E37" s="77"/>
      <c r="F37" s="77"/>
      <c r="G37" s="77">
        <v>18</v>
      </c>
      <c r="H37" s="80">
        <f t="shared" si="0"/>
        <v>0.5625</v>
      </c>
      <c r="I37" s="76"/>
      <c r="J37" s="77">
        <v>5</v>
      </c>
      <c r="K37" s="77">
        <v>24</v>
      </c>
      <c r="L37" s="77">
        <v>3</v>
      </c>
      <c r="M37" s="85">
        <f t="shared" si="1"/>
        <v>1</v>
      </c>
      <c r="N37" s="86">
        <v>428</v>
      </c>
      <c r="O37" s="87">
        <f t="shared" si="2"/>
        <v>13.375</v>
      </c>
    </row>
    <row r="38" customHeight="true" spans="1:15">
      <c r="A38" s="75" t="s">
        <v>62</v>
      </c>
      <c r="B38" s="76" t="s">
        <v>47</v>
      </c>
      <c r="C38" s="76" t="s">
        <v>13</v>
      </c>
      <c r="D38" s="77">
        <v>51</v>
      </c>
      <c r="E38" s="77"/>
      <c r="F38" s="77">
        <v>1</v>
      </c>
      <c r="G38" s="77">
        <v>34</v>
      </c>
      <c r="H38" s="80">
        <f t="shared" si="0"/>
        <v>0.686274509803922</v>
      </c>
      <c r="I38" s="76"/>
      <c r="J38" s="77">
        <v>6</v>
      </c>
      <c r="K38" s="77">
        <v>25</v>
      </c>
      <c r="L38" s="77">
        <v>20</v>
      </c>
      <c r="M38" s="85">
        <f t="shared" si="1"/>
        <v>1</v>
      </c>
      <c r="N38" s="86">
        <v>640</v>
      </c>
      <c r="O38" s="87">
        <f t="shared" si="2"/>
        <v>12.5490196078431</v>
      </c>
    </row>
    <row r="39" customHeight="true" spans="1:15">
      <c r="A39" s="75" t="s">
        <v>63</v>
      </c>
      <c r="B39" s="76" t="s">
        <v>47</v>
      </c>
      <c r="C39" s="76" t="s">
        <v>13</v>
      </c>
      <c r="D39" s="77">
        <v>43</v>
      </c>
      <c r="E39" s="77"/>
      <c r="F39" s="77">
        <v>2</v>
      </c>
      <c r="G39" s="77">
        <v>30</v>
      </c>
      <c r="H39" s="80">
        <f t="shared" si="0"/>
        <v>0.744186046511628</v>
      </c>
      <c r="I39" s="76"/>
      <c r="J39" s="77">
        <v>7</v>
      </c>
      <c r="K39" s="77">
        <v>24</v>
      </c>
      <c r="L39" s="77">
        <v>12</v>
      </c>
      <c r="M39" s="85">
        <f t="shared" si="1"/>
        <v>1</v>
      </c>
      <c r="N39" s="86">
        <v>394</v>
      </c>
      <c r="O39" s="87">
        <f t="shared" si="2"/>
        <v>9.16279069767442</v>
      </c>
    </row>
    <row r="40" customHeight="true" spans="1:15">
      <c r="A40" s="75" t="s">
        <v>64</v>
      </c>
      <c r="B40" s="76" t="s">
        <v>47</v>
      </c>
      <c r="C40" s="76" t="s">
        <v>13</v>
      </c>
      <c r="D40" s="77">
        <v>68</v>
      </c>
      <c r="E40" s="77"/>
      <c r="F40" s="77"/>
      <c r="G40" s="77">
        <v>30</v>
      </c>
      <c r="H40" s="80">
        <f t="shared" si="0"/>
        <v>0.441176470588235</v>
      </c>
      <c r="I40" s="76"/>
      <c r="J40" s="77">
        <v>9</v>
      </c>
      <c r="K40" s="77">
        <v>48</v>
      </c>
      <c r="L40" s="77">
        <v>11</v>
      </c>
      <c r="M40" s="85">
        <f t="shared" si="1"/>
        <v>1</v>
      </c>
      <c r="N40" s="86">
        <v>933</v>
      </c>
      <c r="O40" s="87">
        <f t="shared" si="2"/>
        <v>13.7205882352941</v>
      </c>
    </row>
    <row r="41" customHeight="true" spans="1:15">
      <c r="A41" s="75" t="s">
        <v>65</v>
      </c>
      <c r="B41" s="76" t="s">
        <v>47</v>
      </c>
      <c r="C41" s="76" t="s">
        <v>13</v>
      </c>
      <c r="D41" s="77">
        <v>83</v>
      </c>
      <c r="E41" s="77"/>
      <c r="F41" s="77">
        <v>2</v>
      </c>
      <c r="G41" s="77">
        <v>42</v>
      </c>
      <c r="H41" s="80">
        <f t="shared" si="0"/>
        <v>0.530120481927711</v>
      </c>
      <c r="I41" s="76"/>
      <c r="J41" s="77">
        <v>6</v>
      </c>
      <c r="K41" s="77">
        <v>66</v>
      </c>
      <c r="L41" s="77">
        <v>10</v>
      </c>
      <c r="M41" s="85">
        <f t="shared" si="1"/>
        <v>0.987951807228916</v>
      </c>
      <c r="N41" s="86">
        <v>1047</v>
      </c>
      <c r="O41" s="87">
        <f t="shared" si="2"/>
        <v>12.6144578313253</v>
      </c>
    </row>
    <row r="42" customHeight="true" spans="1:15">
      <c r="A42" s="75" t="s">
        <v>66</v>
      </c>
      <c r="B42" s="76" t="s">
        <v>47</v>
      </c>
      <c r="C42" s="76" t="s">
        <v>13</v>
      </c>
      <c r="D42" s="77">
        <v>68</v>
      </c>
      <c r="E42" s="77"/>
      <c r="F42" s="77"/>
      <c r="G42" s="77">
        <v>8</v>
      </c>
      <c r="H42" s="80">
        <f t="shared" si="0"/>
        <v>0.117647058823529</v>
      </c>
      <c r="I42" s="76"/>
      <c r="J42" s="77">
        <v>22</v>
      </c>
      <c r="K42" s="77">
        <v>46</v>
      </c>
      <c r="L42" s="77"/>
      <c r="M42" s="85">
        <f t="shared" si="1"/>
        <v>1</v>
      </c>
      <c r="N42" s="86">
        <v>911</v>
      </c>
      <c r="O42" s="87">
        <f t="shared" si="2"/>
        <v>13.3970588235294</v>
      </c>
    </row>
    <row r="43" customHeight="true" spans="1:15">
      <c r="A43" s="75" t="s">
        <v>67</v>
      </c>
      <c r="B43" s="76" t="s">
        <v>47</v>
      </c>
      <c r="C43" s="76" t="s">
        <v>13</v>
      </c>
      <c r="D43" s="77">
        <v>117</v>
      </c>
      <c r="E43" s="77"/>
      <c r="F43" s="77">
        <v>3</v>
      </c>
      <c r="G43" s="77">
        <v>19</v>
      </c>
      <c r="H43" s="80">
        <f t="shared" si="0"/>
        <v>0.188034188034188</v>
      </c>
      <c r="I43" s="76"/>
      <c r="J43" s="77">
        <v>41</v>
      </c>
      <c r="K43" s="77">
        <v>76</v>
      </c>
      <c r="L43" s="77"/>
      <c r="M43" s="85">
        <f t="shared" si="1"/>
        <v>1</v>
      </c>
      <c r="N43" s="86">
        <v>1918</v>
      </c>
      <c r="O43" s="87">
        <f t="shared" si="2"/>
        <v>16.3931623931624</v>
      </c>
    </row>
    <row r="44" customHeight="true" spans="1:15">
      <c r="A44" s="75" t="s">
        <v>68</v>
      </c>
      <c r="B44" s="76" t="s">
        <v>47</v>
      </c>
      <c r="C44" s="76" t="s">
        <v>13</v>
      </c>
      <c r="D44" s="77">
        <v>85</v>
      </c>
      <c r="E44" s="77"/>
      <c r="F44" s="77"/>
      <c r="G44" s="77">
        <v>12</v>
      </c>
      <c r="H44" s="80">
        <f t="shared" si="0"/>
        <v>0.141176470588235</v>
      </c>
      <c r="I44" s="76"/>
      <c r="J44" s="77">
        <v>46</v>
      </c>
      <c r="K44" s="77">
        <v>39</v>
      </c>
      <c r="L44" s="77"/>
      <c r="M44" s="85">
        <f t="shared" si="1"/>
        <v>1</v>
      </c>
      <c r="N44" s="86">
        <v>1254</v>
      </c>
      <c r="O44" s="87">
        <f t="shared" si="2"/>
        <v>14.7529411764706</v>
      </c>
    </row>
    <row r="45" customHeight="true" spans="1:15">
      <c r="A45" s="75" t="s">
        <v>69</v>
      </c>
      <c r="B45" s="76" t="s">
        <v>47</v>
      </c>
      <c r="C45" s="76" t="s">
        <v>13</v>
      </c>
      <c r="D45" s="77">
        <v>132</v>
      </c>
      <c r="E45" s="77"/>
      <c r="F45" s="77">
        <v>2</v>
      </c>
      <c r="G45" s="77">
        <v>24</v>
      </c>
      <c r="H45" s="80">
        <f t="shared" si="0"/>
        <v>0.196969696969697</v>
      </c>
      <c r="I45" s="76"/>
      <c r="J45" s="77">
        <v>51</v>
      </c>
      <c r="K45" s="77">
        <v>80</v>
      </c>
      <c r="L45" s="77">
        <v>1</v>
      </c>
      <c r="M45" s="85">
        <f t="shared" si="1"/>
        <v>1</v>
      </c>
      <c r="N45" s="86">
        <v>1988</v>
      </c>
      <c r="O45" s="87">
        <f t="shared" si="2"/>
        <v>15.0606060606061</v>
      </c>
    </row>
    <row r="46" customHeight="true" spans="1:15">
      <c r="A46" s="75" t="s">
        <v>70</v>
      </c>
      <c r="B46" s="76" t="s">
        <v>47</v>
      </c>
      <c r="C46" s="76" t="s">
        <v>13</v>
      </c>
      <c r="D46" s="77">
        <v>94</v>
      </c>
      <c r="E46" s="77"/>
      <c r="F46" s="77"/>
      <c r="G46" s="77">
        <v>5</v>
      </c>
      <c r="H46" s="80">
        <f t="shared" si="0"/>
        <v>0.0531914893617021</v>
      </c>
      <c r="I46" s="76"/>
      <c r="J46" s="77">
        <v>41</v>
      </c>
      <c r="K46" s="77">
        <v>53</v>
      </c>
      <c r="L46" s="77"/>
      <c r="M46" s="85">
        <f t="shared" si="1"/>
        <v>1</v>
      </c>
      <c r="N46" s="86">
        <v>1374</v>
      </c>
      <c r="O46" s="87">
        <f t="shared" si="2"/>
        <v>14.6170212765957</v>
      </c>
    </row>
    <row r="47" customHeight="true" spans="1:15">
      <c r="A47" s="75" t="s">
        <v>71</v>
      </c>
      <c r="B47" s="76" t="s">
        <v>47</v>
      </c>
      <c r="C47" s="76" t="s">
        <v>13</v>
      </c>
      <c r="D47" s="77">
        <v>55</v>
      </c>
      <c r="E47" s="77"/>
      <c r="F47" s="77">
        <v>6</v>
      </c>
      <c r="G47" s="77">
        <v>8</v>
      </c>
      <c r="H47" s="80">
        <f t="shared" si="0"/>
        <v>0.254545454545455</v>
      </c>
      <c r="I47" s="76"/>
      <c r="J47" s="77">
        <v>25</v>
      </c>
      <c r="K47" s="77">
        <v>30</v>
      </c>
      <c r="L47" s="77"/>
      <c r="M47" s="85">
        <f t="shared" si="1"/>
        <v>1</v>
      </c>
      <c r="N47" s="86">
        <v>722</v>
      </c>
      <c r="O47" s="87">
        <f t="shared" si="2"/>
        <v>13.1272727272727</v>
      </c>
    </row>
    <row r="48" customHeight="true" spans="1:15">
      <c r="A48" s="75" t="s">
        <v>72</v>
      </c>
      <c r="B48" s="76" t="s">
        <v>47</v>
      </c>
      <c r="C48" s="76" t="s">
        <v>13</v>
      </c>
      <c r="D48" s="77">
        <v>31</v>
      </c>
      <c r="E48" s="77"/>
      <c r="F48" s="77"/>
      <c r="G48" s="77">
        <v>1</v>
      </c>
      <c r="H48" s="80">
        <f t="shared" si="0"/>
        <v>0.032258064516129</v>
      </c>
      <c r="I48" s="76"/>
      <c r="J48" s="77">
        <v>10</v>
      </c>
      <c r="K48" s="77">
        <v>21</v>
      </c>
      <c r="L48" s="77"/>
      <c r="M48" s="85">
        <f t="shared" si="1"/>
        <v>1</v>
      </c>
      <c r="N48" s="86">
        <v>372</v>
      </c>
      <c r="O48" s="87">
        <f t="shared" si="2"/>
        <v>12</v>
      </c>
    </row>
    <row r="49" customHeight="true" spans="1:15">
      <c r="A49" s="75" t="s">
        <v>73</v>
      </c>
      <c r="B49" s="76" t="s">
        <v>47</v>
      </c>
      <c r="C49" s="76" t="s">
        <v>13</v>
      </c>
      <c r="D49" s="77">
        <v>34</v>
      </c>
      <c r="E49" s="77"/>
      <c r="F49" s="77"/>
      <c r="G49" s="77">
        <v>12</v>
      </c>
      <c r="H49" s="80">
        <f t="shared" si="0"/>
        <v>0.352941176470588</v>
      </c>
      <c r="I49" s="76"/>
      <c r="J49" s="77">
        <v>14</v>
      </c>
      <c r="K49" s="77">
        <v>19</v>
      </c>
      <c r="L49" s="77">
        <v>1</v>
      </c>
      <c r="M49" s="85">
        <f t="shared" si="1"/>
        <v>1</v>
      </c>
      <c r="N49" s="86">
        <v>451</v>
      </c>
      <c r="O49" s="87">
        <f t="shared" si="2"/>
        <v>13.2647058823529</v>
      </c>
    </row>
    <row r="50" customHeight="true" spans="1:15">
      <c r="A50" s="75" t="s">
        <v>74</v>
      </c>
      <c r="B50" s="76" t="s">
        <v>47</v>
      </c>
      <c r="C50" s="76" t="s">
        <v>13</v>
      </c>
      <c r="D50" s="77">
        <v>7</v>
      </c>
      <c r="E50" s="77"/>
      <c r="F50" s="77"/>
      <c r="G50" s="77">
        <v>2</v>
      </c>
      <c r="H50" s="80">
        <f t="shared" si="0"/>
        <v>0.285714285714286</v>
      </c>
      <c r="I50" s="76"/>
      <c r="J50" s="77">
        <v>4</v>
      </c>
      <c r="K50" s="77">
        <v>3</v>
      </c>
      <c r="L50" s="77"/>
      <c r="M50" s="85">
        <f t="shared" si="1"/>
        <v>1</v>
      </c>
      <c r="N50" s="86">
        <v>59</v>
      </c>
      <c r="O50" s="87">
        <f t="shared" si="2"/>
        <v>8.42857142857143</v>
      </c>
    </row>
    <row r="51" customHeight="true" spans="1:15">
      <c r="A51" s="75" t="s">
        <v>75</v>
      </c>
      <c r="B51" s="76" t="s">
        <v>47</v>
      </c>
      <c r="C51" s="76" t="s">
        <v>13</v>
      </c>
      <c r="D51" s="77">
        <v>11</v>
      </c>
      <c r="E51" s="77"/>
      <c r="F51" s="77">
        <v>1</v>
      </c>
      <c r="G51" s="77">
        <v>4</v>
      </c>
      <c r="H51" s="80">
        <f t="shared" si="0"/>
        <v>0.454545454545455</v>
      </c>
      <c r="I51" s="76"/>
      <c r="J51" s="77">
        <v>7</v>
      </c>
      <c r="K51" s="77">
        <v>4</v>
      </c>
      <c r="L51" s="77"/>
      <c r="M51" s="85">
        <f t="shared" si="1"/>
        <v>1</v>
      </c>
      <c r="N51" s="86">
        <v>132</v>
      </c>
      <c r="O51" s="87">
        <f t="shared" si="2"/>
        <v>12</v>
      </c>
    </row>
    <row r="52" customHeight="true" spans="1:15">
      <c r="A52" s="75" t="s">
        <v>89</v>
      </c>
      <c r="B52" s="76" t="s">
        <v>11</v>
      </c>
      <c r="C52" s="76" t="s">
        <v>90</v>
      </c>
      <c r="D52" s="77">
        <v>62</v>
      </c>
      <c r="E52" s="81"/>
      <c r="F52" s="77"/>
      <c r="G52" s="77"/>
      <c r="H52" s="80"/>
      <c r="I52" s="76"/>
      <c r="J52" s="77">
        <v>1</v>
      </c>
      <c r="K52" s="77">
        <v>44</v>
      </c>
      <c r="L52" s="77">
        <v>17</v>
      </c>
      <c r="M52" s="85">
        <f t="shared" si="1"/>
        <v>1</v>
      </c>
      <c r="N52" s="86">
        <v>1137</v>
      </c>
      <c r="O52" s="87">
        <f t="shared" si="2"/>
        <v>18.3387096774194</v>
      </c>
    </row>
    <row r="53" customHeight="true" spans="1:15">
      <c r="A53" s="75" t="s">
        <v>91</v>
      </c>
      <c r="B53" s="76" t="s">
        <v>11</v>
      </c>
      <c r="C53" s="76" t="s">
        <v>90</v>
      </c>
      <c r="D53" s="77">
        <v>19</v>
      </c>
      <c r="E53" s="81"/>
      <c r="F53" s="77"/>
      <c r="G53" s="77"/>
      <c r="H53" s="80"/>
      <c r="I53" s="76"/>
      <c r="J53" s="77"/>
      <c r="K53" s="77">
        <v>16</v>
      </c>
      <c r="L53" s="77">
        <v>3</v>
      </c>
      <c r="M53" s="85">
        <f t="shared" si="1"/>
        <v>1</v>
      </c>
      <c r="N53" s="86">
        <v>257</v>
      </c>
      <c r="O53" s="87">
        <f t="shared" si="2"/>
        <v>13.5263157894737</v>
      </c>
    </row>
    <row r="54" customHeight="true" spans="1:15">
      <c r="A54" s="75" t="s">
        <v>92</v>
      </c>
      <c r="B54" s="76" t="s">
        <v>11</v>
      </c>
      <c r="C54" s="76" t="s">
        <v>90</v>
      </c>
      <c r="D54" s="77">
        <v>25</v>
      </c>
      <c r="E54" s="81"/>
      <c r="F54" s="77"/>
      <c r="G54" s="77"/>
      <c r="H54" s="80"/>
      <c r="I54" s="76"/>
      <c r="J54" s="77"/>
      <c r="K54" s="77">
        <v>15</v>
      </c>
      <c r="L54" s="77">
        <v>10</v>
      </c>
      <c r="M54" s="85">
        <f t="shared" si="1"/>
        <v>1</v>
      </c>
      <c r="N54" s="86">
        <v>426</v>
      </c>
      <c r="O54" s="87">
        <f t="shared" si="2"/>
        <v>17.04</v>
      </c>
    </row>
    <row r="55" customHeight="true" spans="1:15">
      <c r="A55" s="75" t="s">
        <v>93</v>
      </c>
      <c r="B55" s="76" t="s">
        <v>11</v>
      </c>
      <c r="C55" s="76" t="s">
        <v>90</v>
      </c>
      <c r="D55" s="77">
        <v>34</v>
      </c>
      <c r="E55" s="81"/>
      <c r="F55" s="77"/>
      <c r="G55" s="77"/>
      <c r="H55" s="80"/>
      <c r="I55" s="76"/>
      <c r="J55" s="77">
        <v>1</v>
      </c>
      <c r="K55" s="77">
        <v>27</v>
      </c>
      <c r="L55" s="77">
        <v>6</v>
      </c>
      <c r="M55" s="85">
        <f t="shared" si="1"/>
        <v>1</v>
      </c>
      <c r="N55" s="86">
        <v>504</v>
      </c>
      <c r="O55" s="87">
        <f t="shared" si="2"/>
        <v>14.8235294117647</v>
      </c>
    </row>
    <row r="56" customHeight="true" spans="1:15">
      <c r="A56" s="75" t="s">
        <v>94</v>
      </c>
      <c r="B56" s="76" t="s">
        <v>11</v>
      </c>
      <c r="C56" s="76" t="s">
        <v>90</v>
      </c>
      <c r="D56" s="77">
        <v>26</v>
      </c>
      <c r="E56" s="81"/>
      <c r="F56" s="77"/>
      <c r="G56" s="77"/>
      <c r="H56" s="80"/>
      <c r="I56" s="76"/>
      <c r="J56" s="77"/>
      <c r="K56" s="77">
        <v>13</v>
      </c>
      <c r="L56" s="77">
        <v>13</v>
      </c>
      <c r="M56" s="85">
        <f t="shared" si="1"/>
        <v>1</v>
      </c>
      <c r="N56" s="86">
        <v>461</v>
      </c>
      <c r="O56" s="87">
        <f t="shared" si="2"/>
        <v>17.7307692307692</v>
      </c>
    </row>
    <row r="57" customHeight="true" spans="1:15">
      <c r="A57" s="75" t="s">
        <v>95</v>
      </c>
      <c r="B57" s="76" t="s">
        <v>11</v>
      </c>
      <c r="C57" s="76" t="s">
        <v>90</v>
      </c>
      <c r="D57" s="77">
        <v>28</v>
      </c>
      <c r="E57" s="81"/>
      <c r="F57" s="77"/>
      <c r="G57" s="77"/>
      <c r="H57" s="80"/>
      <c r="I57" s="76"/>
      <c r="J57" s="77"/>
      <c r="K57" s="77">
        <v>20</v>
      </c>
      <c r="L57" s="77">
        <v>8</v>
      </c>
      <c r="M57" s="85">
        <f t="shared" si="1"/>
        <v>1</v>
      </c>
      <c r="N57" s="86">
        <v>386</v>
      </c>
      <c r="O57" s="87">
        <f t="shared" si="2"/>
        <v>13.7857142857143</v>
      </c>
    </row>
    <row r="58" customHeight="true" spans="1:15">
      <c r="A58" s="75" t="s">
        <v>96</v>
      </c>
      <c r="B58" s="76" t="s">
        <v>11</v>
      </c>
      <c r="C58" s="76" t="s">
        <v>90</v>
      </c>
      <c r="D58" s="77">
        <v>17</v>
      </c>
      <c r="E58" s="81"/>
      <c r="F58" s="77"/>
      <c r="G58" s="77"/>
      <c r="H58" s="80"/>
      <c r="I58" s="76"/>
      <c r="J58" s="77"/>
      <c r="K58" s="77">
        <v>14</v>
      </c>
      <c r="L58" s="77">
        <v>3</v>
      </c>
      <c r="M58" s="85">
        <f t="shared" si="1"/>
        <v>1</v>
      </c>
      <c r="N58" s="86">
        <v>256</v>
      </c>
      <c r="O58" s="87">
        <f t="shared" si="2"/>
        <v>15.0588235294118</v>
      </c>
    </row>
    <row r="59" customHeight="true" spans="1:15">
      <c r="A59" s="75" t="s">
        <v>97</v>
      </c>
      <c r="B59" s="76" t="s">
        <v>11</v>
      </c>
      <c r="C59" s="76" t="s">
        <v>90</v>
      </c>
      <c r="D59" s="77">
        <v>36</v>
      </c>
      <c r="E59" s="81"/>
      <c r="F59" s="77"/>
      <c r="G59" s="77">
        <v>3</v>
      </c>
      <c r="H59" s="80">
        <f t="shared" si="0"/>
        <v>0.0833333333333333</v>
      </c>
      <c r="I59" s="76"/>
      <c r="J59" s="77"/>
      <c r="K59" s="77">
        <v>15</v>
      </c>
      <c r="L59" s="77">
        <v>21</v>
      </c>
      <c r="M59" s="85">
        <f t="shared" si="1"/>
        <v>1</v>
      </c>
      <c r="N59" s="86">
        <v>621</v>
      </c>
      <c r="O59" s="87">
        <f t="shared" si="2"/>
        <v>17.25</v>
      </c>
    </row>
    <row r="60" customHeight="true" spans="1:15">
      <c r="A60" s="75" t="s">
        <v>98</v>
      </c>
      <c r="B60" s="76" t="s">
        <v>11</v>
      </c>
      <c r="C60" s="76" t="s">
        <v>90</v>
      </c>
      <c r="D60" s="77">
        <v>19</v>
      </c>
      <c r="E60" s="81"/>
      <c r="F60" s="77"/>
      <c r="G60" s="77">
        <v>1</v>
      </c>
      <c r="H60" s="80">
        <f t="shared" si="0"/>
        <v>0.0526315789473684</v>
      </c>
      <c r="I60" s="76"/>
      <c r="J60" s="77"/>
      <c r="K60" s="77">
        <v>10</v>
      </c>
      <c r="L60" s="77">
        <v>9</v>
      </c>
      <c r="M60" s="85">
        <f t="shared" si="1"/>
        <v>1</v>
      </c>
      <c r="N60" s="86">
        <v>321</v>
      </c>
      <c r="O60" s="87">
        <f t="shared" si="2"/>
        <v>16.8947368421053</v>
      </c>
    </row>
    <row r="61" customHeight="true" spans="1:15">
      <c r="A61" s="75" t="s">
        <v>99</v>
      </c>
      <c r="B61" s="76" t="s">
        <v>11</v>
      </c>
      <c r="C61" s="76" t="s">
        <v>90</v>
      </c>
      <c r="D61" s="77">
        <v>32</v>
      </c>
      <c r="E61" s="81"/>
      <c r="F61" s="77"/>
      <c r="G61" s="77"/>
      <c r="H61" s="80"/>
      <c r="I61" s="76"/>
      <c r="J61" s="77"/>
      <c r="K61" s="77">
        <v>28</v>
      </c>
      <c r="L61" s="77">
        <v>4</v>
      </c>
      <c r="M61" s="85">
        <f t="shared" si="1"/>
        <v>1</v>
      </c>
      <c r="N61" s="86">
        <v>588</v>
      </c>
      <c r="O61" s="87">
        <f t="shared" si="2"/>
        <v>18.375</v>
      </c>
    </row>
    <row r="62" customHeight="true" spans="1:15">
      <c r="A62" s="75" t="s">
        <v>100</v>
      </c>
      <c r="B62" s="76" t="s">
        <v>11</v>
      </c>
      <c r="C62" s="76" t="s">
        <v>90</v>
      </c>
      <c r="D62" s="77">
        <v>50</v>
      </c>
      <c r="E62" s="81"/>
      <c r="F62" s="77"/>
      <c r="G62" s="77"/>
      <c r="H62" s="80"/>
      <c r="I62" s="76"/>
      <c r="J62" s="77"/>
      <c r="K62" s="77">
        <v>29</v>
      </c>
      <c r="L62" s="77">
        <v>21</v>
      </c>
      <c r="M62" s="85">
        <f t="shared" si="1"/>
        <v>1</v>
      </c>
      <c r="N62" s="86">
        <v>1040</v>
      </c>
      <c r="O62" s="87">
        <f t="shared" si="2"/>
        <v>20.8</v>
      </c>
    </row>
    <row r="63" customHeight="true" spans="1:15">
      <c r="A63" s="75" t="s">
        <v>101</v>
      </c>
      <c r="B63" s="76" t="s">
        <v>11</v>
      </c>
      <c r="C63" s="76" t="s">
        <v>90</v>
      </c>
      <c r="D63" s="77">
        <v>41</v>
      </c>
      <c r="E63" s="81"/>
      <c r="F63" s="77"/>
      <c r="G63" s="77"/>
      <c r="H63" s="80"/>
      <c r="I63" s="76"/>
      <c r="J63" s="77">
        <v>1</v>
      </c>
      <c r="K63" s="77">
        <v>33</v>
      </c>
      <c r="L63" s="77">
        <v>7</v>
      </c>
      <c r="M63" s="85">
        <f t="shared" si="1"/>
        <v>1</v>
      </c>
      <c r="N63" s="86">
        <v>759</v>
      </c>
      <c r="O63" s="87">
        <f t="shared" si="2"/>
        <v>18.5121951219512</v>
      </c>
    </row>
    <row r="64" customHeight="true" spans="1:15">
      <c r="A64" s="75" t="s">
        <v>102</v>
      </c>
      <c r="B64" s="76" t="s">
        <v>11</v>
      </c>
      <c r="C64" s="76" t="s">
        <v>90</v>
      </c>
      <c r="D64" s="77">
        <v>52</v>
      </c>
      <c r="E64" s="81"/>
      <c r="F64" s="77"/>
      <c r="G64" s="77"/>
      <c r="H64" s="80"/>
      <c r="I64" s="76"/>
      <c r="J64" s="77">
        <v>1</v>
      </c>
      <c r="K64" s="77">
        <v>37</v>
      </c>
      <c r="L64" s="77">
        <v>14</v>
      </c>
      <c r="M64" s="85">
        <f t="shared" si="1"/>
        <v>1</v>
      </c>
      <c r="N64" s="86">
        <v>840</v>
      </c>
      <c r="O64" s="87">
        <f t="shared" si="2"/>
        <v>16.1538461538462</v>
      </c>
    </row>
    <row r="65" customHeight="true" spans="1:15">
      <c r="A65" s="75" t="s">
        <v>103</v>
      </c>
      <c r="B65" s="76" t="s">
        <v>11</v>
      </c>
      <c r="C65" s="76" t="s">
        <v>90</v>
      </c>
      <c r="D65" s="77">
        <v>88</v>
      </c>
      <c r="E65" s="81"/>
      <c r="F65" s="77"/>
      <c r="G65" s="77">
        <v>2</v>
      </c>
      <c r="H65" s="80">
        <f t="shared" si="0"/>
        <v>0.0227272727272727</v>
      </c>
      <c r="I65" s="76"/>
      <c r="J65" s="77">
        <v>2</v>
      </c>
      <c r="K65" s="77">
        <v>71</v>
      </c>
      <c r="L65" s="77">
        <v>15</v>
      </c>
      <c r="M65" s="85">
        <f t="shared" si="1"/>
        <v>1</v>
      </c>
      <c r="N65" s="86">
        <v>1648</v>
      </c>
      <c r="O65" s="87">
        <f t="shared" si="2"/>
        <v>18.7272727272727</v>
      </c>
    </row>
    <row r="66" customHeight="true" spans="1:15">
      <c r="A66" s="75" t="s">
        <v>104</v>
      </c>
      <c r="B66" s="76" t="s">
        <v>11</v>
      </c>
      <c r="C66" s="76" t="s">
        <v>90</v>
      </c>
      <c r="D66" s="77">
        <v>24</v>
      </c>
      <c r="E66" s="81"/>
      <c r="F66" s="77"/>
      <c r="G66" s="77"/>
      <c r="H66" s="80"/>
      <c r="I66" s="76"/>
      <c r="J66" s="77"/>
      <c r="K66" s="77">
        <v>21</v>
      </c>
      <c r="L66" s="77">
        <v>3</v>
      </c>
      <c r="M66" s="85">
        <f t="shared" si="1"/>
        <v>1</v>
      </c>
      <c r="N66" s="86">
        <v>357</v>
      </c>
      <c r="O66" s="87">
        <f t="shared" si="2"/>
        <v>14.875</v>
      </c>
    </row>
    <row r="67" customHeight="true" spans="1:15">
      <c r="A67" s="75" t="s">
        <v>105</v>
      </c>
      <c r="B67" s="76" t="s">
        <v>11</v>
      </c>
      <c r="C67" s="76" t="s">
        <v>90</v>
      </c>
      <c r="D67" s="77">
        <v>34</v>
      </c>
      <c r="E67" s="81"/>
      <c r="F67" s="77"/>
      <c r="G67" s="77"/>
      <c r="H67" s="80"/>
      <c r="I67" s="76"/>
      <c r="J67" s="77"/>
      <c r="K67" s="77">
        <v>26</v>
      </c>
      <c r="L67" s="77">
        <v>8</v>
      </c>
      <c r="M67" s="85">
        <f t="shared" ref="M67:M70" si="3">(I67+J67+K67+L67)/D67</f>
        <v>1</v>
      </c>
      <c r="N67" s="86">
        <v>617</v>
      </c>
      <c r="O67" s="87">
        <f t="shared" ref="O67:O70" si="4">N67/D67</f>
        <v>18.1470588235294</v>
      </c>
    </row>
    <row r="68" customHeight="true" spans="1:15">
      <c r="A68" s="75" t="s">
        <v>109</v>
      </c>
      <c r="B68" s="76" t="s">
        <v>47</v>
      </c>
      <c r="C68" s="76" t="s">
        <v>90</v>
      </c>
      <c r="D68" s="77">
        <v>10</v>
      </c>
      <c r="E68" s="77"/>
      <c r="F68" s="77"/>
      <c r="G68" s="77"/>
      <c r="H68" s="80"/>
      <c r="I68" s="76"/>
      <c r="J68" s="77">
        <v>3</v>
      </c>
      <c r="K68" s="77"/>
      <c r="L68" s="77">
        <v>7</v>
      </c>
      <c r="M68" s="85">
        <f t="shared" si="3"/>
        <v>1</v>
      </c>
      <c r="N68" s="86">
        <v>80</v>
      </c>
      <c r="O68" s="87">
        <f t="shared" si="4"/>
        <v>8</v>
      </c>
    </row>
    <row r="69" customHeight="true" spans="1:15">
      <c r="A69" s="75" t="s">
        <v>111</v>
      </c>
      <c r="B69" s="76" t="s">
        <v>112</v>
      </c>
      <c r="C69" s="76" t="s">
        <v>90</v>
      </c>
      <c r="D69" s="77">
        <v>77</v>
      </c>
      <c r="E69" s="77"/>
      <c r="F69" s="77"/>
      <c r="G69" s="77"/>
      <c r="H69" s="80"/>
      <c r="I69" s="76"/>
      <c r="J69" s="77">
        <v>39</v>
      </c>
      <c r="K69" s="77">
        <v>36</v>
      </c>
      <c r="L69" s="77">
        <v>2</v>
      </c>
      <c r="M69" s="85">
        <f t="shared" si="3"/>
        <v>1</v>
      </c>
      <c r="N69" s="86">
        <v>771</v>
      </c>
      <c r="O69" s="87">
        <f t="shared" si="4"/>
        <v>10.012987012987</v>
      </c>
    </row>
    <row r="70" customHeight="true" spans="1:15">
      <c r="A70" s="75" t="s">
        <v>114</v>
      </c>
      <c r="B70" s="76" t="s">
        <v>112</v>
      </c>
      <c r="C70" s="76" t="s">
        <v>90</v>
      </c>
      <c r="D70" s="77">
        <v>150</v>
      </c>
      <c r="E70" s="77"/>
      <c r="F70" s="77">
        <v>2</v>
      </c>
      <c r="G70" s="77">
        <v>32</v>
      </c>
      <c r="H70" s="80">
        <f t="shared" ref="H70" si="5">(E70+F70+G70)/D70</f>
        <v>0.226666666666667</v>
      </c>
      <c r="I70" s="76"/>
      <c r="J70" s="77">
        <v>13</v>
      </c>
      <c r="K70" s="77">
        <v>121</v>
      </c>
      <c r="L70" s="77">
        <v>16</v>
      </c>
      <c r="M70" s="85">
        <f t="shared" si="3"/>
        <v>1</v>
      </c>
      <c r="N70" s="86">
        <v>2204</v>
      </c>
      <c r="O70" s="87">
        <f t="shared" si="4"/>
        <v>14.6933333333333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11" workbookViewId="0">
      <selection activeCell="B42" sqref="B42"/>
    </sheetView>
  </sheetViews>
  <sheetFormatPr defaultColWidth="9" defaultRowHeight="15" customHeight="true"/>
  <cols>
    <col min="1" max="1" width="33.625" style="73" customWidth="true"/>
    <col min="2" max="2" width="15.625" style="73" customWidth="true"/>
    <col min="3" max="3" width="13.625" style="73" customWidth="true"/>
    <col min="4" max="4" width="9" style="73"/>
    <col min="5" max="12" width="5.625" style="73" customWidth="true"/>
    <col min="13" max="16384" width="9" style="73"/>
  </cols>
  <sheetData>
    <row r="1" ht="38.25" customHeight="true" spans="1:15">
      <c r="A1" s="74" t="s">
        <v>0</v>
      </c>
      <c r="B1" s="74" t="s">
        <v>1</v>
      </c>
      <c r="C1" s="74" t="s">
        <v>3</v>
      </c>
      <c r="D1" s="74" t="s">
        <v>115</v>
      </c>
      <c r="E1" s="78" t="s">
        <v>116</v>
      </c>
      <c r="F1" s="78" t="s">
        <v>117</v>
      </c>
      <c r="G1" s="78" t="s">
        <v>118</v>
      </c>
      <c r="H1" s="79" t="s">
        <v>119</v>
      </c>
      <c r="I1" s="82" t="s">
        <v>120</v>
      </c>
      <c r="J1" s="82" t="s">
        <v>121</v>
      </c>
      <c r="K1" s="82" t="s">
        <v>122</v>
      </c>
      <c r="L1" s="82" t="s">
        <v>123</v>
      </c>
      <c r="M1" s="83" t="s">
        <v>127</v>
      </c>
      <c r="N1" s="84" t="s">
        <v>128</v>
      </c>
      <c r="O1" s="81" t="s">
        <v>126</v>
      </c>
    </row>
    <row r="2" customHeight="true" spans="1:15">
      <c r="A2" s="75" t="s">
        <v>35</v>
      </c>
      <c r="B2" s="76" t="s">
        <v>36</v>
      </c>
      <c r="C2" s="76" t="s">
        <v>13</v>
      </c>
      <c r="D2" s="77">
        <v>115</v>
      </c>
      <c r="E2" s="77"/>
      <c r="F2" s="77">
        <v>5</v>
      </c>
      <c r="G2" s="77">
        <v>26</v>
      </c>
      <c r="H2" s="80">
        <f>(E2+F2+G2)/D2</f>
        <v>0.269565217391304</v>
      </c>
      <c r="I2" s="77"/>
      <c r="J2" s="77">
        <v>54</v>
      </c>
      <c r="K2" s="77">
        <v>57</v>
      </c>
      <c r="L2" s="77">
        <v>4</v>
      </c>
      <c r="M2" s="85">
        <f>(I2+J2+K2)/D2</f>
        <v>0.965217391304348</v>
      </c>
      <c r="N2" s="86">
        <v>1674</v>
      </c>
      <c r="O2" s="87">
        <f>N2/D2</f>
        <v>14.5565217391304</v>
      </c>
    </row>
    <row r="3" customHeight="true" spans="1:15">
      <c r="A3" s="75" t="s">
        <v>38</v>
      </c>
      <c r="B3" s="76" t="s">
        <v>36</v>
      </c>
      <c r="C3" s="76" t="s">
        <v>13</v>
      </c>
      <c r="D3" s="77">
        <v>99</v>
      </c>
      <c r="E3" s="77"/>
      <c r="F3" s="77">
        <v>11</v>
      </c>
      <c r="G3" s="77">
        <v>47</v>
      </c>
      <c r="H3" s="80">
        <f t="shared" ref="H3:H46" si="0">(E3+F3+G3)/D3</f>
        <v>0.585858585858586</v>
      </c>
      <c r="I3" s="77"/>
      <c r="J3" s="77">
        <v>21</v>
      </c>
      <c r="K3" s="77">
        <v>73</v>
      </c>
      <c r="L3" s="77">
        <v>5</v>
      </c>
      <c r="M3" s="85">
        <f t="shared" ref="M3:M46" si="1">(I3+J3+K3)/D3</f>
        <v>0.94949494949495</v>
      </c>
      <c r="N3" s="86">
        <v>1032</v>
      </c>
      <c r="O3" s="87">
        <f t="shared" ref="O3:O46" si="2">N3/D3</f>
        <v>10.4242424242424</v>
      </c>
    </row>
    <row r="4" customHeight="true" spans="1:15">
      <c r="A4" s="75" t="s">
        <v>39</v>
      </c>
      <c r="B4" s="76" t="s">
        <v>36</v>
      </c>
      <c r="C4" s="76" t="s">
        <v>13</v>
      </c>
      <c r="D4" s="77">
        <v>113</v>
      </c>
      <c r="E4" s="77"/>
      <c r="F4" s="77">
        <v>8</v>
      </c>
      <c r="G4" s="77">
        <v>56</v>
      </c>
      <c r="H4" s="80">
        <f t="shared" si="0"/>
        <v>0.566371681415929</v>
      </c>
      <c r="I4" s="77"/>
      <c r="J4" s="77">
        <v>23</v>
      </c>
      <c r="K4" s="77">
        <v>90</v>
      </c>
      <c r="L4" s="77"/>
      <c r="M4" s="85">
        <f t="shared" si="1"/>
        <v>1</v>
      </c>
      <c r="N4" s="86">
        <v>1228</v>
      </c>
      <c r="O4" s="87">
        <f t="shared" si="2"/>
        <v>10.8672566371681</v>
      </c>
    </row>
    <row r="5" customHeight="true" spans="1:15">
      <c r="A5" s="75" t="s">
        <v>40</v>
      </c>
      <c r="B5" s="76" t="s">
        <v>36</v>
      </c>
      <c r="C5" s="76" t="s">
        <v>13</v>
      </c>
      <c r="D5" s="77">
        <v>178</v>
      </c>
      <c r="E5" s="77"/>
      <c r="F5" s="77">
        <v>18</v>
      </c>
      <c r="G5" s="77">
        <v>89</v>
      </c>
      <c r="H5" s="80">
        <f t="shared" si="0"/>
        <v>0.601123595505618</v>
      </c>
      <c r="I5" s="77"/>
      <c r="J5" s="77">
        <v>37</v>
      </c>
      <c r="K5" s="77">
        <v>141</v>
      </c>
      <c r="L5" s="77"/>
      <c r="M5" s="85">
        <f t="shared" si="1"/>
        <v>1</v>
      </c>
      <c r="N5" s="86">
        <v>2166</v>
      </c>
      <c r="O5" s="87">
        <f t="shared" si="2"/>
        <v>12.1685393258427</v>
      </c>
    </row>
    <row r="6" customHeight="true" spans="1:15">
      <c r="A6" s="75" t="s">
        <v>41</v>
      </c>
      <c r="B6" s="76" t="s">
        <v>36</v>
      </c>
      <c r="C6" s="76" t="s">
        <v>13</v>
      </c>
      <c r="D6" s="77">
        <v>123</v>
      </c>
      <c r="E6" s="77">
        <v>2</v>
      </c>
      <c r="F6" s="77">
        <v>13</v>
      </c>
      <c r="G6" s="77">
        <v>61</v>
      </c>
      <c r="H6" s="80">
        <f t="shared" si="0"/>
        <v>0.617886178861789</v>
      </c>
      <c r="I6" s="77"/>
      <c r="J6" s="77">
        <v>19</v>
      </c>
      <c r="K6" s="77">
        <v>103</v>
      </c>
      <c r="L6" s="77">
        <v>1</v>
      </c>
      <c r="M6" s="85">
        <f t="shared" si="1"/>
        <v>0.991869918699187</v>
      </c>
      <c r="N6" s="86">
        <v>1294</v>
      </c>
      <c r="O6" s="87">
        <f t="shared" si="2"/>
        <v>10.520325203252</v>
      </c>
    </row>
    <row r="7" customHeight="true" spans="1:15">
      <c r="A7" s="75" t="s">
        <v>42</v>
      </c>
      <c r="B7" s="76" t="s">
        <v>36</v>
      </c>
      <c r="C7" s="76" t="s">
        <v>13</v>
      </c>
      <c r="D7" s="77">
        <v>129</v>
      </c>
      <c r="E7" s="77"/>
      <c r="F7" s="77">
        <v>8</v>
      </c>
      <c r="G7" s="77">
        <v>67</v>
      </c>
      <c r="H7" s="80">
        <f t="shared" si="0"/>
        <v>0.581395348837209</v>
      </c>
      <c r="I7" s="77"/>
      <c r="J7" s="77">
        <v>27</v>
      </c>
      <c r="K7" s="77">
        <v>102</v>
      </c>
      <c r="L7" s="77"/>
      <c r="M7" s="85">
        <f t="shared" si="1"/>
        <v>1</v>
      </c>
      <c r="N7" s="86">
        <v>1103</v>
      </c>
      <c r="O7" s="87">
        <f t="shared" si="2"/>
        <v>8.55038759689922</v>
      </c>
    </row>
    <row r="8" customHeight="true" spans="1:15">
      <c r="A8" s="75" t="s">
        <v>43</v>
      </c>
      <c r="B8" s="76" t="s">
        <v>36</v>
      </c>
      <c r="C8" s="76" t="s">
        <v>13</v>
      </c>
      <c r="D8" s="77">
        <v>168</v>
      </c>
      <c r="E8" s="77"/>
      <c r="F8" s="77">
        <v>9</v>
      </c>
      <c r="G8" s="77">
        <v>53</v>
      </c>
      <c r="H8" s="80">
        <f t="shared" si="0"/>
        <v>0.369047619047619</v>
      </c>
      <c r="I8" s="77"/>
      <c r="J8" s="77">
        <v>63</v>
      </c>
      <c r="K8" s="77">
        <v>105</v>
      </c>
      <c r="L8" s="77"/>
      <c r="M8" s="85">
        <f t="shared" si="1"/>
        <v>1</v>
      </c>
      <c r="N8" s="86">
        <v>2349</v>
      </c>
      <c r="O8" s="87">
        <f t="shared" si="2"/>
        <v>13.9821428571429</v>
      </c>
    </row>
    <row r="9" customHeight="true" spans="1:15">
      <c r="A9" s="75" t="s">
        <v>44</v>
      </c>
      <c r="B9" s="76" t="s">
        <v>36</v>
      </c>
      <c r="C9" s="76" t="s">
        <v>13</v>
      </c>
      <c r="D9" s="77">
        <v>128</v>
      </c>
      <c r="E9" s="77">
        <v>2</v>
      </c>
      <c r="F9" s="77">
        <v>16</v>
      </c>
      <c r="G9" s="77">
        <v>54</v>
      </c>
      <c r="H9" s="80">
        <f t="shared" si="0"/>
        <v>0.5625</v>
      </c>
      <c r="I9" s="77"/>
      <c r="J9" s="77">
        <v>53</v>
      </c>
      <c r="K9" s="77">
        <v>74</v>
      </c>
      <c r="L9" s="77">
        <v>1</v>
      </c>
      <c r="M9" s="85">
        <f t="shared" si="1"/>
        <v>0.9921875</v>
      </c>
      <c r="N9" s="86">
        <v>1051</v>
      </c>
      <c r="O9" s="87">
        <f t="shared" si="2"/>
        <v>8.2109375</v>
      </c>
    </row>
    <row r="10" customHeight="true" spans="1:15">
      <c r="A10" s="75" t="s">
        <v>45</v>
      </c>
      <c r="B10" s="76" t="s">
        <v>36</v>
      </c>
      <c r="C10" s="76" t="s">
        <v>13</v>
      </c>
      <c r="D10" s="77">
        <v>133</v>
      </c>
      <c r="E10" s="77"/>
      <c r="F10" s="77">
        <v>8</v>
      </c>
      <c r="G10" s="77">
        <v>38</v>
      </c>
      <c r="H10" s="80">
        <f t="shared" si="0"/>
        <v>0.345864661654135</v>
      </c>
      <c r="I10" s="77">
        <v>1</v>
      </c>
      <c r="J10" s="77">
        <v>65</v>
      </c>
      <c r="K10" s="77">
        <v>67</v>
      </c>
      <c r="L10" s="77"/>
      <c r="M10" s="85">
        <f t="shared" si="1"/>
        <v>1</v>
      </c>
      <c r="N10" s="86">
        <v>1685</v>
      </c>
      <c r="O10" s="87">
        <f t="shared" si="2"/>
        <v>12.6691729323308</v>
      </c>
    </row>
    <row r="11" customHeight="true" spans="1:15">
      <c r="A11" s="75" t="s">
        <v>46</v>
      </c>
      <c r="B11" s="76" t="s">
        <v>47</v>
      </c>
      <c r="C11" s="76" t="s">
        <v>13</v>
      </c>
      <c r="D11" s="77">
        <v>127</v>
      </c>
      <c r="E11" s="77"/>
      <c r="F11" s="77">
        <v>17</v>
      </c>
      <c r="G11" s="77">
        <v>45</v>
      </c>
      <c r="H11" s="80">
        <f t="shared" si="0"/>
        <v>0.488188976377953</v>
      </c>
      <c r="I11" s="77"/>
      <c r="J11" s="77">
        <v>55</v>
      </c>
      <c r="K11" s="77">
        <v>72</v>
      </c>
      <c r="L11" s="77"/>
      <c r="M11" s="85">
        <f t="shared" si="1"/>
        <v>1</v>
      </c>
      <c r="N11" s="86">
        <v>2021</v>
      </c>
      <c r="O11" s="87">
        <f t="shared" si="2"/>
        <v>15.9133858267717</v>
      </c>
    </row>
    <row r="12" customHeight="true" spans="1:15">
      <c r="A12" s="75" t="s">
        <v>49</v>
      </c>
      <c r="B12" s="76" t="s">
        <v>47</v>
      </c>
      <c r="C12" s="76" t="s">
        <v>13</v>
      </c>
      <c r="D12" s="77">
        <v>118</v>
      </c>
      <c r="E12" s="77"/>
      <c r="F12" s="77">
        <v>14</v>
      </c>
      <c r="G12" s="77">
        <v>62</v>
      </c>
      <c r="H12" s="80">
        <f t="shared" si="0"/>
        <v>0.644067796610169</v>
      </c>
      <c r="I12" s="77"/>
      <c r="J12" s="77">
        <v>57</v>
      </c>
      <c r="K12" s="77">
        <v>61</v>
      </c>
      <c r="L12" s="77"/>
      <c r="M12" s="85">
        <f t="shared" si="1"/>
        <v>1</v>
      </c>
      <c r="N12" s="86">
        <v>1536</v>
      </c>
      <c r="O12" s="87">
        <f t="shared" si="2"/>
        <v>13.0169491525424</v>
      </c>
    </row>
    <row r="13" customHeight="true" spans="1:15">
      <c r="A13" s="75" t="s">
        <v>50</v>
      </c>
      <c r="B13" s="76" t="s">
        <v>47</v>
      </c>
      <c r="C13" s="76" t="s">
        <v>13</v>
      </c>
      <c r="D13" s="77">
        <v>96</v>
      </c>
      <c r="E13" s="77"/>
      <c r="F13" s="77">
        <v>16</v>
      </c>
      <c r="G13" s="77">
        <v>44</v>
      </c>
      <c r="H13" s="80">
        <f t="shared" si="0"/>
        <v>0.625</v>
      </c>
      <c r="I13" s="77">
        <v>1</v>
      </c>
      <c r="J13" s="77">
        <v>18</v>
      </c>
      <c r="K13" s="77">
        <v>76</v>
      </c>
      <c r="L13" s="77">
        <v>1</v>
      </c>
      <c r="M13" s="85">
        <f t="shared" si="1"/>
        <v>0.989583333333333</v>
      </c>
      <c r="N13" s="86">
        <v>1147</v>
      </c>
      <c r="O13" s="87">
        <f t="shared" si="2"/>
        <v>11.9479166666667</v>
      </c>
    </row>
    <row r="14" customHeight="true" spans="1:15">
      <c r="A14" s="75" t="s">
        <v>51</v>
      </c>
      <c r="B14" s="76" t="s">
        <v>47</v>
      </c>
      <c r="C14" s="76" t="s">
        <v>13</v>
      </c>
      <c r="D14" s="77">
        <v>109</v>
      </c>
      <c r="E14" s="77"/>
      <c r="F14" s="77">
        <v>18</v>
      </c>
      <c r="G14" s="77">
        <v>51</v>
      </c>
      <c r="H14" s="80">
        <f t="shared" si="0"/>
        <v>0.63302752293578</v>
      </c>
      <c r="I14" s="77">
        <v>1</v>
      </c>
      <c r="J14" s="77">
        <v>22</v>
      </c>
      <c r="K14" s="77">
        <v>86</v>
      </c>
      <c r="L14" s="77"/>
      <c r="M14" s="85">
        <f t="shared" si="1"/>
        <v>1</v>
      </c>
      <c r="N14" s="86">
        <v>1349</v>
      </c>
      <c r="O14" s="87">
        <f t="shared" si="2"/>
        <v>12.3761467889908</v>
      </c>
    </row>
    <row r="15" customHeight="true" spans="1:15">
      <c r="A15" s="75" t="s">
        <v>52</v>
      </c>
      <c r="B15" s="76" t="s">
        <v>47</v>
      </c>
      <c r="C15" s="76" t="s">
        <v>13</v>
      </c>
      <c r="D15" s="77">
        <v>62</v>
      </c>
      <c r="E15" s="77"/>
      <c r="F15" s="77">
        <v>5</v>
      </c>
      <c r="G15" s="77">
        <v>36</v>
      </c>
      <c r="H15" s="80">
        <f t="shared" si="0"/>
        <v>0.661290322580645</v>
      </c>
      <c r="I15" s="77"/>
      <c r="J15" s="77">
        <v>10</v>
      </c>
      <c r="K15" s="77">
        <v>48</v>
      </c>
      <c r="L15" s="77">
        <v>4</v>
      </c>
      <c r="M15" s="85">
        <f t="shared" si="1"/>
        <v>0.935483870967742</v>
      </c>
      <c r="N15" s="86">
        <v>485</v>
      </c>
      <c r="O15" s="87">
        <f t="shared" si="2"/>
        <v>7.82258064516129</v>
      </c>
    </row>
    <row r="16" customHeight="true" spans="1:15">
      <c r="A16" s="75" t="s">
        <v>53</v>
      </c>
      <c r="B16" s="76" t="s">
        <v>47</v>
      </c>
      <c r="C16" s="76" t="s">
        <v>13</v>
      </c>
      <c r="D16" s="77">
        <v>32</v>
      </c>
      <c r="E16" s="77"/>
      <c r="F16" s="77">
        <v>5</v>
      </c>
      <c r="G16" s="77">
        <v>16</v>
      </c>
      <c r="H16" s="80">
        <f t="shared" si="0"/>
        <v>0.65625</v>
      </c>
      <c r="I16" s="77"/>
      <c r="J16" s="77">
        <v>4</v>
      </c>
      <c r="K16" s="77">
        <v>28</v>
      </c>
      <c r="L16" s="77"/>
      <c r="M16" s="85">
        <f t="shared" si="1"/>
        <v>1</v>
      </c>
      <c r="N16" s="86">
        <v>262</v>
      </c>
      <c r="O16" s="87">
        <f t="shared" si="2"/>
        <v>8.1875</v>
      </c>
    </row>
    <row r="17" customHeight="true" spans="1:15">
      <c r="A17" s="75" t="s">
        <v>54</v>
      </c>
      <c r="B17" s="76" t="s">
        <v>47</v>
      </c>
      <c r="C17" s="76" t="s">
        <v>13</v>
      </c>
      <c r="D17" s="77">
        <v>44</v>
      </c>
      <c r="E17" s="77"/>
      <c r="F17" s="77">
        <v>2</v>
      </c>
      <c r="G17" s="77">
        <v>19</v>
      </c>
      <c r="H17" s="80">
        <f t="shared" si="0"/>
        <v>0.477272727272727</v>
      </c>
      <c r="I17" s="77"/>
      <c r="J17" s="77">
        <v>6</v>
      </c>
      <c r="K17" s="77">
        <v>35</v>
      </c>
      <c r="L17" s="77">
        <v>3</v>
      </c>
      <c r="M17" s="85">
        <f t="shared" si="1"/>
        <v>0.931818181818182</v>
      </c>
      <c r="N17" s="86">
        <v>468</v>
      </c>
      <c r="O17" s="87">
        <f t="shared" si="2"/>
        <v>10.6363636363636</v>
      </c>
    </row>
    <row r="18" customHeight="true" spans="1:15">
      <c r="A18" s="75" t="s">
        <v>55</v>
      </c>
      <c r="B18" s="76" t="s">
        <v>47</v>
      </c>
      <c r="C18" s="76" t="s">
        <v>13</v>
      </c>
      <c r="D18" s="77">
        <v>37</v>
      </c>
      <c r="E18" s="77"/>
      <c r="F18" s="77">
        <v>4</v>
      </c>
      <c r="G18" s="77">
        <v>16</v>
      </c>
      <c r="H18" s="80">
        <f t="shared" si="0"/>
        <v>0.540540540540541</v>
      </c>
      <c r="I18" s="77"/>
      <c r="J18" s="77">
        <v>11</v>
      </c>
      <c r="K18" s="77">
        <v>26</v>
      </c>
      <c r="L18" s="77"/>
      <c r="M18" s="85">
        <f t="shared" si="1"/>
        <v>1</v>
      </c>
      <c r="N18" s="86">
        <v>379</v>
      </c>
      <c r="O18" s="87">
        <f t="shared" si="2"/>
        <v>10.2432432432432</v>
      </c>
    </row>
    <row r="19" customHeight="true" spans="1:15">
      <c r="A19" s="75" t="s">
        <v>56</v>
      </c>
      <c r="B19" s="76" t="s">
        <v>47</v>
      </c>
      <c r="C19" s="76" t="s">
        <v>13</v>
      </c>
      <c r="D19" s="77">
        <v>85</v>
      </c>
      <c r="E19" s="77"/>
      <c r="F19" s="77">
        <v>8</v>
      </c>
      <c r="G19" s="77">
        <v>28</v>
      </c>
      <c r="H19" s="80">
        <f t="shared" si="0"/>
        <v>0.423529411764706</v>
      </c>
      <c r="I19" s="77"/>
      <c r="J19" s="77">
        <v>31</v>
      </c>
      <c r="K19" s="77">
        <v>48</v>
      </c>
      <c r="L19" s="77">
        <v>6</v>
      </c>
      <c r="M19" s="85">
        <f t="shared" si="1"/>
        <v>0.929411764705882</v>
      </c>
      <c r="N19" s="86">
        <v>1057</v>
      </c>
      <c r="O19" s="87">
        <f t="shared" si="2"/>
        <v>12.4352941176471</v>
      </c>
    </row>
    <row r="20" customHeight="true" spans="1:15">
      <c r="A20" s="75" t="s">
        <v>57</v>
      </c>
      <c r="B20" s="76" t="s">
        <v>47</v>
      </c>
      <c r="C20" s="76" t="s">
        <v>13</v>
      </c>
      <c r="D20" s="77">
        <v>53</v>
      </c>
      <c r="E20" s="77"/>
      <c r="F20" s="77">
        <v>4</v>
      </c>
      <c r="G20" s="77">
        <v>25</v>
      </c>
      <c r="H20" s="80">
        <f t="shared" si="0"/>
        <v>0.547169811320755</v>
      </c>
      <c r="I20" s="77"/>
      <c r="J20" s="77">
        <v>9</v>
      </c>
      <c r="K20" s="77">
        <v>44</v>
      </c>
      <c r="L20" s="77"/>
      <c r="M20" s="85">
        <f t="shared" si="1"/>
        <v>1</v>
      </c>
      <c r="N20" s="86">
        <v>662</v>
      </c>
      <c r="O20" s="87">
        <f t="shared" si="2"/>
        <v>12.4905660377358</v>
      </c>
    </row>
    <row r="21" customHeight="true" spans="1:15">
      <c r="A21" s="75" t="s">
        <v>58</v>
      </c>
      <c r="B21" s="76" t="s">
        <v>47</v>
      </c>
      <c r="C21" s="76" t="s">
        <v>13</v>
      </c>
      <c r="D21" s="77">
        <v>28</v>
      </c>
      <c r="E21" s="77"/>
      <c r="F21" s="77">
        <v>2</v>
      </c>
      <c r="G21" s="77">
        <v>17</v>
      </c>
      <c r="H21" s="80">
        <f t="shared" si="0"/>
        <v>0.678571428571429</v>
      </c>
      <c r="I21" s="77"/>
      <c r="J21" s="77">
        <v>2</v>
      </c>
      <c r="K21" s="77">
        <v>22</v>
      </c>
      <c r="L21" s="77">
        <v>4</v>
      </c>
      <c r="M21" s="85">
        <f t="shared" si="1"/>
        <v>0.857142857142857</v>
      </c>
      <c r="N21" s="86">
        <v>182</v>
      </c>
      <c r="O21" s="87">
        <f t="shared" si="2"/>
        <v>6.5</v>
      </c>
    </row>
    <row r="22" customHeight="true" spans="1:15">
      <c r="A22" s="75" t="s">
        <v>59</v>
      </c>
      <c r="B22" s="76" t="s">
        <v>47</v>
      </c>
      <c r="C22" s="76" t="s">
        <v>13</v>
      </c>
      <c r="D22" s="77">
        <v>30</v>
      </c>
      <c r="E22" s="77"/>
      <c r="F22" s="77">
        <v>1</v>
      </c>
      <c r="G22" s="77">
        <v>16</v>
      </c>
      <c r="H22" s="80">
        <f t="shared" si="0"/>
        <v>0.566666666666667</v>
      </c>
      <c r="I22" s="77"/>
      <c r="J22" s="77">
        <v>8</v>
      </c>
      <c r="K22" s="77">
        <v>22</v>
      </c>
      <c r="L22" s="77"/>
      <c r="M22" s="85">
        <f t="shared" si="1"/>
        <v>1</v>
      </c>
      <c r="N22" s="86">
        <v>176</v>
      </c>
      <c r="O22" s="87">
        <f t="shared" si="2"/>
        <v>5.86666666666667</v>
      </c>
    </row>
    <row r="23" customHeight="true" spans="1:15">
      <c r="A23" s="75" t="s">
        <v>60</v>
      </c>
      <c r="B23" s="76" t="s">
        <v>47</v>
      </c>
      <c r="C23" s="76" t="s">
        <v>13</v>
      </c>
      <c r="D23" s="77">
        <v>30</v>
      </c>
      <c r="E23" s="77"/>
      <c r="F23" s="77">
        <v>6</v>
      </c>
      <c r="G23" s="77">
        <v>14</v>
      </c>
      <c r="H23" s="80">
        <f t="shared" si="0"/>
        <v>0.666666666666667</v>
      </c>
      <c r="I23" s="77"/>
      <c r="J23" s="77">
        <v>8</v>
      </c>
      <c r="K23" s="77">
        <v>20</v>
      </c>
      <c r="L23" s="77">
        <v>2</v>
      </c>
      <c r="M23" s="85">
        <f t="shared" si="1"/>
        <v>0.933333333333333</v>
      </c>
      <c r="N23" s="86">
        <v>225</v>
      </c>
      <c r="O23" s="87">
        <f t="shared" si="2"/>
        <v>7.5</v>
      </c>
    </row>
    <row r="24" customHeight="true" spans="1:15">
      <c r="A24" s="75" t="s">
        <v>61</v>
      </c>
      <c r="B24" s="76" t="s">
        <v>47</v>
      </c>
      <c r="C24" s="76" t="s">
        <v>13</v>
      </c>
      <c r="D24" s="77">
        <v>21</v>
      </c>
      <c r="E24" s="77"/>
      <c r="F24" s="77">
        <v>6</v>
      </c>
      <c r="G24" s="77">
        <v>10</v>
      </c>
      <c r="H24" s="80">
        <f t="shared" si="0"/>
        <v>0.761904761904762</v>
      </c>
      <c r="I24" s="77"/>
      <c r="J24" s="77">
        <v>2</v>
      </c>
      <c r="K24" s="77">
        <v>19</v>
      </c>
      <c r="L24" s="77"/>
      <c r="M24" s="85">
        <f t="shared" si="1"/>
        <v>1</v>
      </c>
      <c r="N24" s="86">
        <v>186</v>
      </c>
      <c r="O24" s="87">
        <f t="shared" si="2"/>
        <v>8.85714285714286</v>
      </c>
    </row>
    <row r="25" customHeight="true" spans="1:15">
      <c r="A25" s="75" t="s">
        <v>62</v>
      </c>
      <c r="B25" s="76" t="s">
        <v>47</v>
      </c>
      <c r="C25" s="76" t="s">
        <v>13</v>
      </c>
      <c r="D25" s="77">
        <v>37</v>
      </c>
      <c r="E25" s="77"/>
      <c r="F25" s="77">
        <v>2</v>
      </c>
      <c r="G25" s="77">
        <v>17</v>
      </c>
      <c r="H25" s="80">
        <f t="shared" si="0"/>
        <v>0.513513513513513</v>
      </c>
      <c r="I25" s="77"/>
      <c r="J25" s="77">
        <v>9</v>
      </c>
      <c r="K25" s="77">
        <v>28</v>
      </c>
      <c r="L25" s="77"/>
      <c r="M25" s="85">
        <f t="shared" si="1"/>
        <v>1</v>
      </c>
      <c r="N25" s="86">
        <v>262</v>
      </c>
      <c r="O25" s="87">
        <f t="shared" si="2"/>
        <v>7.08108108108108</v>
      </c>
    </row>
    <row r="26" customHeight="true" spans="1:15">
      <c r="A26" s="75" t="s">
        <v>63</v>
      </c>
      <c r="B26" s="76" t="s">
        <v>47</v>
      </c>
      <c r="C26" s="76" t="s">
        <v>13</v>
      </c>
      <c r="D26" s="77">
        <v>36</v>
      </c>
      <c r="E26" s="77"/>
      <c r="F26" s="77">
        <v>9</v>
      </c>
      <c r="G26" s="77">
        <v>17</v>
      </c>
      <c r="H26" s="80">
        <f t="shared" si="0"/>
        <v>0.722222222222222</v>
      </c>
      <c r="I26" s="77"/>
      <c r="J26" s="77">
        <v>5</v>
      </c>
      <c r="K26" s="77">
        <v>31</v>
      </c>
      <c r="L26" s="77"/>
      <c r="M26" s="85">
        <f t="shared" si="1"/>
        <v>1</v>
      </c>
      <c r="N26" s="86">
        <v>227</v>
      </c>
      <c r="O26" s="87">
        <f t="shared" si="2"/>
        <v>6.30555555555556</v>
      </c>
    </row>
    <row r="27" customHeight="true" spans="1:15">
      <c r="A27" s="75" t="s">
        <v>64</v>
      </c>
      <c r="B27" s="76" t="s">
        <v>47</v>
      </c>
      <c r="C27" s="76" t="s">
        <v>13</v>
      </c>
      <c r="D27" s="77">
        <v>53</v>
      </c>
      <c r="E27" s="77"/>
      <c r="F27" s="77">
        <v>9</v>
      </c>
      <c r="G27" s="77">
        <v>26</v>
      </c>
      <c r="H27" s="80">
        <f t="shared" si="0"/>
        <v>0.660377358490566</v>
      </c>
      <c r="I27" s="77"/>
      <c r="J27" s="77">
        <v>16</v>
      </c>
      <c r="K27" s="77">
        <v>37</v>
      </c>
      <c r="L27" s="77"/>
      <c r="M27" s="85">
        <f t="shared" si="1"/>
        <v>1</v>
      </c>
      <c r="N27" s="86">
        <v>519</v>
      </c>
      <c r="O27" s="87">
        <f t="shared" si="2"/>
        <v>9.79245283018868</v>
      </c>
    </row>
    <row r="28" customHeight="true" spans="1:15">
      <c r="A28" s="75" t="s">
        <v>65</v>
      </c>
      <c r="B28" s="76" t="s">
        <v>47</v>
      </c>
      <c r="C28" s="76" t="s">
        <v>13</v>
      </c>
      <c r="D28" s="77">
        <v>76</v>
      </c>
      <c r="E28" s="77">
        <v>1</v>
      </c>
      <c r="F28" s="77">
        <v>12</v>
      </c>
      <c r="G28" s="77">
        <v>35</v>
      </c>
      <c r="H28" s="80">
        <f t="shared" si="0"/>
        <v>0.631578947368421</v>
      </c>
      <c r="I28" s="77"/>
      <c r="J28" s="77">
        <v>10</v>
      </c>
      <c r="K28" s="77">
        <v>66</v>
      </c>
      <c r="L28" s="77"/>
      <c r="M28" s="85">
        <f t="shared" si="1"/>
        <v>1</v>
      </c>
      <c r="N28" s="86">
        <v>833</v>
      </c>
      <c r="O28" s="87">
        <f t="shared" si="2"/>
        <v>10.9605263157895</v>
      </c>
    </row>
    <row r="29" customHeight="true" spans="1:15">
      <c r="A29" s="75" t="s">
        <v>66</v>
      </c>
      <c r="B29" s="76" t="s">
        <v>47</v>
      </c>
      <c r="C29" s="76" t="s">
        <v>13</v>
      </c>
      <c r="D29" s="77">
        <v>67</v>
      </c>
      <c r="E29" s="77"/>
      <c r="F29" s="77">
        <v>3</v>
      </c>
      <c r="G29" s="77">
        <v>11</v>
      </c>
      <c r="H29" s="80">
        <f t="shared" si="0"/>
        <v>0.208955223880597</v>
      </c>
      <c r="I29" s="77"/>
      <c r="J29" s="77">
        <v>35</v>
      </c>
      <c r="K29" s="77">
        <v>30</v>
      </c>
      <c r="L29" s="77">
        <v>2</v>
      </c>
      <c r="M29" s="85">
        <f t="shared" si="1"/>
        <v>0.970149253731343</v>
      </c>
      <c r="N29" s="86">
        <v>735</v>
      </c>
      <c r="O29" s="87">
        <f t="shared" si="2"/>
        <v>10.9701492537313</v>
      </c>
    </row>
    <row r="30" customHeight="true" spans="1:15">
      <c r="A30" s="75" t="s">
        <v>67</v>
      </c>
      <c r="B30" s="76" t="s">
        <v>47</v>
      </c>
      <c r="C30" s="76" t="s">
        <v>13</v>
      </c>
      <c r="D30" s="77">
        <v>98</v>
      </c>
      <c r="E30" s="77"/>
      <c r="F30" s="77">
        <v>11</v>
      </c>
      <c r="G30" s="77">
        <v>20</v>
      </c>
      <c r="H30" s="80">
        <f t="shared" si="0"/>
        <v>0.316326530612245</v>
      </c>
      <c r="I30" s="77">
        <v>1</v>
      </c>
      <c r="J30" s="77">
        <v>61</v>
      </c>
      <c r="K30" s="77">
        <v>36</v>
      </c>
      <c r="L30" s="77"/>
      <c r="M30" s="85">
        <f t="shared" si="1"/>
        <v>1</v>
      </c>
      <c r="N30" s="86">
        <v>1378</v>
      </c>
      <c r="O30" s="87">
        <f t="shared" si="2"/>
        <v>14.0612244897959</v>
      </c>
    </row>
    <row r="31" customHeight="true" spans="1:15">
      <c r="A31" s="75" t="s">
        <v>68</v>
      </c>
      <c r="B31" s="76" t="s">
        <v>47</v>
      </c>
      <c r="C31" s="76" t="s">
        <v>13</v>
      </c>
      <c r="D31" s="77">
        <v>56</v>
      </c>
      <c r="E31" s="77"/>
      <c r="F31" s="77">
        <v>2</v>
      </c>
      <c r="G31" s="77">
        <v>6</v>
      </c>
      <c r="H31" s="80">
        <f t="shared" si="0"/>
        <v>0.142857142857143</v>
      </c>
      <c r="I31" s="77"/>
      <c r="J31" s="77">
        <v>30</v>
      </c>
      <c r="K31" s="77">
        <v>26</v>
      </c>
      <c r="L31" s="77"/>
      <c r="M31" s="85">
        <f t="shared" si="1"/>
        <v>1</v>
      </c>
      <c r="N31" s="86">
        <v>370</v>
      </c>
      <c r="O31" s="87">
        <f t="shared" si="2"/>
        <v>6.60714285714286</v>
      </c>
    </row>
    <row r="32" customHeight="true" spans="1:15">
      <c r="A32" s="75" t="s">
        <v>69</v>
      </c>
      <c r="B32" s="76" t="s">
        <v>47</v>
      </c>
      <c r="C32" s="76" t="s">
        <v>13</v>
      </c>
      <c r="D32" s="77">
        <v>87</v>
      </c>
      <c r="E32" s="77"/>
      <c r="F32" s="77">
        <v>2</v>
      </c>
      <c r="G32" s="77">
        <v>6</v>
      </c>
      <c r="H32" s="80">
        <f t="shared" si="0"/>
        <v>0.0919540229885057</v>
      </c>
      <c r="I32" s="77"/>
      <c r="J32" s="77">
        <v>58</v>
      </c>
      <c r="K32" s="77">
        <v>29</v>
      </c>
      <c r="L32" s="77"/>
      <c r="M32" s="85">
        <f t="shared" si="1"/>
        <v>1</v>
      </c>
      <c r="N32" s="86">
        <v>976</v>
      </c>
      <c r="O32" s="87">
        <f t="shared" si="2"/>
        <v>11.2183908045977</v>
      </c>
    </row>
    <row r="33" customHeight="true" spans="1:15">
      <c r="A33" s="75" t="s">
        <v>70</v>
      </c>
      <c r="B33" s="76" t="s">
        <v>47</v>
      </c>
      <c r="C33" s="76" t="s">
        <v>13</v>
      </c>
      <c r="D33" s="77">
        <v>62</v>
      </c>
      <c r="E33" s="77"/>
      <c r="F33" s="77">
        <v>3</v>
      </c>
      <c r="G33" s="77">
        <v>5</v>
      </c>
      <c r="H33" s="80">
        <f t="shared" si="0"/>
        <v>0.129032258064516</v>
      </c>
      <c r="I33" s="77"/>
      <c r="J33" s="77">
        <v>44</v>
      </c>
      <c r="K33" s="77">
        <v>18</v>
      </c>
      <c r="L33" s="77"/>
      <c r="M33" s="85">
        <f t="shared" si="1"/>
        <v>1</v>
      </c>
      <c r="N33" s="86">
        <v>597</v>
      </c>
      <c r="O33" s="87">
        <f t="shared" si="2"/>
        <v>9.62903225806452</v>
      </c>
    </row>
    <row r="34" customHeight="true" spans="1:15">
      <c r="A34" s="75" t="s">
        <v>71</v>
      </c>
      <c r="B34" s="76" t="s">
        <v>47</v>
      </c>
      <c r="C34" s="76" t="s">
        <v>13</v>
      </c>
      <c r="D34" s="77">
        <v>48</v>
      </c>
      <c r="E34" s="77"/>
      <c r="F34" s="77">
        <v>12</v>
      </c>
      <c r="G34" s="77">
        <v>6</v>
      </c>
      <c r="H34" s="80">
        <f t="shared" si="0"/>
        <v>0.375</v>
      </c>
      <c r="I34" s="77"/>
      <c r="J34" s="77">
        <v>24</v>
      </c>
      <c r="K34" s="77">
        <v>24</v>
      </c>
      <c r="L34" s="77"/>
      <c r="M34" s="85">
        <f t="shared" si="1"/>
        <v>1</v>
      </c>
      <c r="N34" s="86">
        <v>429</v>
      </c>
      <c r="O34" s="87">
        <f t="shared" si="2"/>
        <v>8.9375</v>
      </c>
    </row>
    <row r="35" customHeight="true" spans="1:15">
      <c r="A35" s="75" t="s">
        <v>72</v>
      </c>
      <c r="B35" s="76" t="s">
        <v>47</v>
      </c>
      <c r="C35" s="76" t="s">
        <v>13</v>
      </c>
      <c r="D35" s="77">
        <v>15</v>
      </c>
      <c r="E35" s="77"/>
      <c r="F35" s="77">
        <v>2</v>
      </c>
      <c r="G35" s="77">
        <v>2</v>
      </c>
      <c r="H35" s="80">
        <f t="shared" si="0"/>
        <v>0.266666666666667</v>
      </c>
      <c r="I35" s="77"/>
      <c r="J35" s="77">
        <v>11</v>
      </c>
      <c r="K35" s="77">
        <v>4</v>
      </c>
      <c r="L35" s="77"/>
      <c r="M35" s="85">
        <f t="shared" si="1"/>
        <v>1</v>
      </c>
      <c r="N35" s="86">
        <v>57</v>
      </c>
      <c r="O35" s="87">
        <f t="shared" si="2"/>
        <v>3.8</v>
      </c>
    </row>
    <row r="36" customHeight="true" spans="1:15">
      <c r="A36" s="75" t="s">
        <v>73</v>
      </c>
      <c r="B36" s="76" t="s">
        <v>47</v>
      </c>
      <c r="C36" s="76" t="s">
        <v>13</v>
      </c>
      <c r="D36" s="77">
        <v>26</v>
      </c>
      <c r="E36" s="77"/>
      <c r="F36" s="77">
        <v>2</v>
      </c>
      <c r="G36" s="77">
        <v>10</v>
      </c>
      <c r="H36" s="80">
        <f t="shared" si="0"/>
        <v>0.461538461538462</v>
      </c>
      <c r="I36" s="77"/>
      <c r="J36" s="77">
        <v>9</v>
      </c>
      <c r="K36" s="77">
        <v>17</v>
      </c>
      <c r="L36" s="77"/>
      <c r="M36" s="85">
        <f t="shared" si="1"/>
        <v>1</v>
      </c>
      <c r="N36" s="86">
        <v>180</v>
      </c>
      <c r="O36" s="87">
        <f t="shared" si="2"/>
        <v>6.92307692307692</v>
      </c>
    </row>
    <row r="37" customHeight="true" spans="1:15">
      <c r="A37" s="75" t="s">
        <v>74</v>
      </c>
      <c r="B37" s="76" t="s">
        <v>47</v>
      </c>
      <c r="C37" s="76" t="s">
        <v>13</v>
      </c>
      <c r="D37" s="77">
        <v>7</v>
      </c>
      <c r="E37" s="77"/>
      <c r="F37" s="77"/>
      <c r="G37" s="77">
        <v>3</v>
      </c>
      <c r="H37" s="80">
        <f t="shared" si="0"/>
        <v>0.428571428571429</v>
      </c>
      <c r="I37" s="77"/>
      <c r="J37" s="77">
        <v>1</v>
      </c>
      <c r="K37" s="77">
        <v>6</v>
      </c>
      <c r="L37" s="77"/>
      <c r="M37" s="85">
        <f t="shared" si="1"/>
        <v>1</v>
      </c>
      <c r="N37" s="86">
        <v>23</v>
      </c>
      <c r="O37" s="87">
        <f t="shared" si="2"/>
        <v>3.28571428571429</v>
      </c>
    </row>
    <row r="38" customHeight="true" spans="1:15">
      <c r="A38" s="75" t="s">
        <v>75</v>
      </c>
      <c r="B38" s="76" t="s">
        <v>47</v>
      </c>
      <c r="C38" s="76" t="s">
        <v>13</v>
      </c>
      <c r="D38" s="77">
        <v>10</v>
      </c>
      <c r="E38" s="77"/>
      <c r="F38" s="77">
        <v>2</v>
      </c>
      <c r="G38" s="77">
        <v>1</v>
      </c>
      <c r="H38" s="80">
        <f t="shared" si="0"/>
        <v>0.3</v>
      </c>
      <c r="I38" s="77"/>
      <c r="J38" s="77">
        <v>5</v>
      </c>
      <c r="K38" s="77">
        <v>5</v>
      </c>
      <c r="L38" s="77"/>
      <c r="M38" s="85">
        <f t="shared" si="1"/>
        <v>1</v>
      </c>
      <c r="N38" s="86">
        <v>47</v>
      </c>
      <c r="O38" s="87">
        <f t="shared" si="2"/>
        <v>4.7</v>
      </c>
    </row>
    <row r="39" customHeight="true" spans="1:15">
      <c r="A39" s="75" t="s">
        <v>76</v>
      </c>
      <c r="B39" s="76" t="s">
        <v>77</v>
      </c>
      <c r="C39" s="76" t="s">
        <v>13</v>
      </c>
      <c r="D39" s="77">
        <v>47</v>
      </c>
      <c r="E39" s="81"/>
      <c r="F39" s="77">
        <v>8</v>
      </c>
      <c r="G39" s="77">
        <v>18</v>
      </c>
      <c r="H39" s="80">
        <f t="shared" si="0"/>
        <v>0.553191489361702</v>
      </c>
      <c r="I39" s="77"/>
      <c r="J39" s="77">
        <v>28</v>
      </c>
      <c r="K39" s="77">
        <v>19</v>
      </c>
      <c r="L39" s="77"/>
      <c r="M39" s="85">
        <f t="shared" si="1"/>
        <v>1</v>
      </c>
      <c r="N39" s="86">
        <v>557</v>
      </c>
      <c r="O39" s="87">
        <f t="shared" si="2"/>
        <v>11.8510638297872</v>
      </c>
    </row>
    <row r="40" customHeight="true" spans="1:15">
      <c r="A40" s="75" t="s">
        <v>79</v>
      </c>
      <c r="B40" s="76" t="s">
        <v>77</v>
      </c>
      <c r="C40" s="76" t="s">
        <v>13</v>
      </c>
      <c r="D40" s="77">
        <v>42</v>
      </c>
      <c r="E40" s="81"/>
      <c r="F40" s="77">
        <v>2</v>
      </c>
      <c r="G40" s="77">
        <v>25</v>
      </c>
      <c r="H40" s="80">
        <f t="shared" si="0"/>
        <v>0.642857142857143</v>
      </c>
      <c r="I40" s="77"/>
      <c r="J40" s="77"/>
      <c r="K40" s="77">
        <v>42</v>
      </c>
      <c r="L40" s="77"/>
      <c r="M40" s="85">
        <f t="shared" si="1"/>
        <v>1</v>
      </c>
      <c r="N40" s="86">
        <v>400</v>
      </c>
      <c r="O40" s="87">
        <f t="shared" si="2"/>
        <v>9.52380952380952</v>
      </c>
    </row>
    <row r="41" customHeight="true" spans="1:15">
      <c r="A41" s="75" t="s">
        <v>106</v>
      </c>
      <c r="B41" s="76" t="s">
        <v>36</v>
      </c>
      <c r="C41" s="76" t="s">
        <v>90</v>
      </c>
      <c r="D41" s="77">
        <v>83</v>
      </c>
      <c r="E41" s="77"/>
      <c r="F41" s="77">
        <v>11</v>
      </c>
      <c r="G41" s="77">
        <v>31</v>
      </c>
      <c r="H41" s="80">
        <f t="shared" si="0"/>
        <v>0.506024096385542</v>
      </c>
      <c r="I41" s="77"/>
      <c r="J41" s="77">
        <v>22</v>
      </c>
      <c r="K41" s="77">
        <v>61</v>
      </c>
      <c r="L41" s="77"/>
      <c r="M41" s="85">
        <f t="shared" si="1"/>
        <v>1</v>
      </c>
      <c r="N41" s="86">
        <v>1053</v>
      </c>
      <c r="O41" s="87">
        <f t="shared" si="2"/>
        <v>12.6867469879518</v>
      </c>
    </row>
    <row r="42" customHeight="true" spans="1:15">
      <c r="A42" s="75" t="s">
        <v>107</v>
      </c>
      <c r="B42" s="76" t="s">
        <v>36</v>
      </c>
      <c r="C42" s="76" t="s">
        <v>90</v>
      </c>
      <c r="D42" s="77">
        <v>56</v>
      </c>
      <c r="E42" s="77"/>
      <c r="F42" s="77">
        <v>3</v>
      </c>
      <c r="G42" s="77">
        <v>10</v>
      </c>
      <c r="H42" s="80">
        <f t="shared" si="0"/>
        <v>0.232142857142857</v>
      </c>
      <c r="I42" s="77"/>
      <c r="J42" s="77">
        <v>14</v>
      </c>
      <c r="K42" s="77">
        <v>42</v>
      </c>
      <c r="L42" s="77"/>
      <c r="M42" s="85">
        <f t="shared" si="1"/>
        <v>1</v>
      </c>
      <c r="N42" s="86">
        <v>415</v>
      </c>
      <c r="O42" s="87">
        <f t="shared" si="2"/>
        <v>7.41071428571429</v>
      </c>
    </row>
    <row r="43" customHeight="true" spans="1:15">
      <c r="A43" s="75" t="s">
        <v>108</v>
      </c>
      <c r="B43" s="76" t="s">
        <v>36</v>
      </c>
      <c r="C43" s="76" t="s">
        <v>90</v>
      </c>
      <c r="D43" s="77">
        <v>75</v>
      </c>
      <c r="E43" s="77"/>
      <c r="F43" s="77">
        <v>17</v>
      </c>
      <c r="G43" s="77">
        <v>31</v>
      </c>
      <c r="H43" s="80">
        <f t="shared" si="0"/>
        <v>0.64</v>
      </c>
      <c r="I43" s="77"/>
      <c r="J43" s="77">
        <v>24</v>
      </c>
      <c r="K43" s="77">
        <v>51</v>
      </c>
      <c r="L43" s="77"/>
      <c r="M43" s="85">
        <f t="shared" si="1"/>
        <v>1</v>
      </c>
      <c r="N43" s="86">
        <v>1133</v>
      </c>
      <c r="O43" s="87">
        <f t="shared" si="2"/>
        <v>15.1066666666667</v>
      </c>
    </row>
    <row r="44" customHeight="true" spans="1:15">
      <c r="A44" s="75" t="s">
        <v>109</v>
      </c>
      <c r="B44" s="76" t="s">
        <v>47</v>
      </c>
      <c r="C44" s="76" t="s">
        <v>90</v>
      </c>
      <c r="D44" s="77">
        <v>20</v>
      </c>
      <c r="E44" s="77"/>
      <c r="F44" s="77"/>
      <c r="G44" s="77">
        <v>3</v>
      </c>
      <c r="H44" s="80">
        <f t="shared" si="0"/>
        <v>0.15</v>
      </c>
      <c r="I44" s="77"/>
      <c r="J44" s="77">
        <v>5</v>
      </c>
      <c r="K44" s="77">
        <v>15</v>
      </c>
      <c r="L44" s="77"/>
      <c r="M44" s="85">
        <f t="shared" si="1"/>
        <v>1</v>
      </c>
      <c r="N44" s="86">
        <v>284</v>
      </c>
      <c r="O44" s="87">
        <f t="shared" si="2"/>
        <v>14.2</v>
      </c>
    </row>
    <row r="45" customHeight="true" spans="1:15">
      <c r="A45" s="75" t="s">
        <v>111</v>
      </c>
      <c r="B45" s="76" t="s">
        <v>112</v>
      </c>
      <c r="C45" s="76" t="s">
        <v>90</v>
      </c>
      <c r="D45" s="77">
        <v>48</v>
      </c>
      <c r="E45" s="77"/>
      <c r="F45" s="77"/>
      <c r="G45" s="77"/>
      <c r="H45" s="80"/>
      <c r="I45" s="77">
        <v>1</v>
      </c>
      <c r="J45" s="77">
        <v>30</v>
      </c>
      <c r="K45" s="77">
        <v>17</v>
      </c>
      <c r="L45" s="77"/>
      <c r="M45" s="85">
        <f t="shared" si="1"/>
        <v>1</v>
      </c>
      <c r="N45" s="86">
        <v>392</v>
      </c>
      <c r="O45" s="87">
        <f t="shared" si="2"/>
        <v>8.16666666666667</v>
      </c>
    </row>
    <row r="46" customHeight="true" spans="1:15">
      <c r="A46" s="75" t="s">
        <v>114</v>
      </c>
      <c r="B46" s="76" t="s">
        <v>112</v>
      </c>
      <c r="C46" s="76" t="s">
        <v>90</v>
      </c>
      <c r="D46" s="77">
        <v>126</v>
      </c>
      <c r="E46" s="77"/>
      <c r="F46" s="77">
        <v>5</v>
      </c>
      <c r="G46" s="77">
        <v>24</v>
      </c>
      <c r="H46" s="80">
        <f t="shared" si="0"/>
        <v>0.23015873015873</v>
      </c>
      <c r="I46" s="77">
        <v>2</v>
      </c>
      <c r="J46" s="77">
        <v>25</v>
      </c>
      <c r="K46" s="77">
        <v>92</v>
      </c>
      <c r="L46" s="77">
        <v>7</v>
      </c>
      <c r="M46" s="85">
        <f t="shared" si="1"/>
        <v>0.944444444444444</v>
      </c>
      <c r="N46" s="86">
        <v>1677</v>
      </c>
      <c r="O46" s="87">
        <f t="shared" si="2"/>
        <v>13.3095238095238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"/>
  <sheetViews>
    <sheetView workbookViewId="0">
      <selection activeCell="B35" sqref="B35"/>
    </sheetView>
  </sheetViews>
  <sheetFormatPr defaultColWidth="9" defaultRowHeight="13.5" outlineLevelCol="4"/>
  <cols>
    <col min="1" max="1" width="12.5" customWidth="true"/>
    <col min="2" max="2" width="15.25" customWidth="true"/>
    <col min="3" max="3" width="17.75" customWidth="true"/>
    <col min="5" max="5" width="22.375" customWidth="true"/>
  </cols>
  <sheetData>
    <row r="1" ht="27" spans="1:5">
      <c r="A1" s="1" t="s">
        <v>129</v>
      </c>
      <c r="B1" s="2" t="s">
        <v>130</v>
      </c>
      <c r="C1" s="3" t="s">
        <v>131</v>
      </c>
      <c r="D1" s="2" t="s">
        <v>132</v>
      </c>
      <c r="E1" s="42" t="s">
        <v>133</v>
      </c>
    </row>
    <row r="2" ht="15.75" spans="1:5">
      <c r="A2" s="4" t="s">
        <v>134</v>
      </c>
      <c r="B2" s="5" t="s">
        <v>135</v>
      </c>
      <c r="C2" s="4" t="s">
        <v>136</v>
      </c>
      <c r="D2" s="6" t="s">
        <v>137</v>
      </c>
      <c r="E2" s="43" t="s">
        <v>10</v>
      </c>
    </row>
    <row r="3" ht="15.75" spans="1:5">
      <c r="A3" s="4" t="s">
        <v>138</v>
      </c>
      <c r="B3" s="5" t="s">
        <v>139</v>
      </c>
      <c r="C3" s="4" t="s">
        <v>140</v>
      </c>
      <c r="D3" s="6" t="s">
        <v>141</v>
      </c>
      <c r="E3" s="43" t="s">
        <v>14</v>
      </c>
    </row>
    <row r="4" ht="15.75" spans="1:5">
      <c r="A4" s="4" t="s">
        <v>142</v>
      </c>
      <c r="B4" s="5" t="s">
        <v>143</v>
      </c>
      <c r="C4" s="4" t="s">
        <v>144</v>
      </c>
      <c r="D4" s="6" t="s">
        <v>145</v>
      </c>
      <c r="E4" s="43" t="s">
        <v>15</v>
      </c>
    </row>
    <row r="5" ht="15.75" spans="1:5">
      <c r="A5" s="4" t="s">
        <v>146</v>
      </c>
      <c r="B5" s="5" t="s">
        <v>147</v>
      </c>
      <c r="C5" s="4" t="s">
        <v>148</v>
      </c>
      <c r="D5" s="6" t="s">
        <v>149</v>
      </c>
      <c r="E5" s="43" t="s">
        <v>16</v>
      </c>
    </row>
    <row r="6" ht="15.75" spans="1:5">
      <c r="A6" s="4" t="s">
        <v>150</v>
      </c>
      <c r="B6" s="5" t="s">
        <v>151</v>
      </c>
      <c r="C6" s="4" t="s">
        <v>152</v>
      </c>
      <c r="D6" s="6" t="s">
        <v>153</v>
      </c>
      <c r="E6" s="43" t="s">
        <v>17</v>
      </c>
    </row>
    <row r="7" ht="15.75" spans="1:5">
      <c r="A7" s="4" t="s">
        <v>154</v>
      </c>
      <c r="B7" s="5" t="s">
        <v>155</v>
      </c>
      <c r="C7" s="4" t="s">
        <v>156</v>
      </c>
      <c r="D7" s="6" t="s">
        <v>157</v>
      </c>
      <c r="E7" s="43" t="s">
        <v>18</v>
      </c>
    </row>
    <row r="8" ht="15.75" spans="1:5">
      <c r="A8" s="4" t="s">
        <v>158</v>
      </c>
      <c r="B8" s="5" t="s">
        <v>159</v>
      </c>
      <c r="C8" s="4" t="s">
        <v>160</v>
      </c>
      <c r="D8" s="6" t="s">
        <v>161</v>
      </c>
      <c r="E8" s="43" t="s">
        <v>19</v>
      </c>
    </row>
    <row r="9" ht="15.75" spans="1:5">
      <c r="A9" s="4" t="s">
        <v>162</v>
      </c>
      <c r="B9" s="5" t="s">
        <v>163</v>
      </c>
      <c r="C9" s="4" t="s">
        <v>164</v>
      </c>
      <c r="D9" s="6" t="s">
        <v>165</v>
      </c>
      <c r="E9" s="43" t="s">
        <v>20</v>
      </c>
    </row>
    <row r="10" ht="15.75" spans="1:5">
      <c r="A10" s="4" t="s">
        <v>166</v>
      </c>
      <c r="B10" s="7" t="s">
        <v>167</v>
      </c>
      <c r="C10" s="4" t="s">
        <v>168</v>
      </c>
      <c r="D10" s="8" t="s">
        <v>169</v>
      </c>
      <c r="E10" s="43" t="s">
        <v>21</v>
      </c>
    </row>
    <row r="11" ht="15.75" spans="1:5">
      <c r="A11" s="4" t="s">
        <v>170</v>
      </c>
      <c r="B11" s="5" t="s">
        <v>171</v>
      </c>
      <c r="C11" s="4" t="s">
        <v>172</v>
      </c>
      <c r="D11" s="6" t="s">
        <v>173</v>
      </c>
      <c r="E11" s="43" t="s">
        <v>22</v>
      </c>
    </row>
    <row r="12" ht="15.75" spans="1:5">
      <c r="A12" s="4" t="s">
        <v>174</v>
      </c>
      <c r="B12" s="5" t="s">
        <v>175</v>
      </c>
      <c r="C12" s="4" t="s">
        <v>176</v>
      </c>
      <c r="D12" s="6" t="s">
        <v>177</v>
      </c>
      <c r="E12" s="43" t="s">
        <v>23</v>
      </c>
    </row>
    <row r="13" ht="15.75" spans="1:5">
      <c r="A13" s="4" t="s">
        <v>178</v>
      </c>
      <c r="B13" s="5" t="s">
        <v>179</v>
      </c>
      <c r="C13" s="4" t="s">
        <v>180</v>
      </c>
      <c r="D13" s="6" t="s">
        <v>181</v>
      </c>
      <c r="E13" s="43" t="s">
        <v>24</v>
      </c>
    </row>
    <row r="14" ht="15.75" spans="1:5">
      <c r="A14" s="4" t="s">
        <v>182</v>
      </c>
      <c r="B14" s="5" t="s">
        <v>183</v>
      </c>
      <c r="C14" s="4" t="s">
        <v>184</v>
      </c>
      <c r="D14" s="6" t="s">
        <v>185</v>
      </c>
      <c r="E14" s="43" t="s">
        <v>25</v>
      </c>
    </row>
    <row r="15" ht="15.75" spans="1:5">
      <c r="A15" s="4" t="s">
        <v>186</v>
      </c>
      <c r="B15" s="5" t="s">
        <v>187</v>
      </c>
      <c r="C15" s="4" t="s">
        <v>188</v>
      </c>
      <c r="D15" s="6" t="s">
        <v>189</v>
      </c>
      <c r="E15" s="43" t="s">
        <v>26</v>
      </c>
    </row>
    <row r="16" ht="15.75" spans="1:5">
      <c r="A16" s="4" t="s">
        <v>190</v>
      </c>
      <c r="B16" s="5" t="s">
        <v>191</v>
      </c>
      <c r="C16" s="4" t="s">
        <v>192</v>
      </c>
      <c r="D16" s="6" t="s">
        <v>193</v>
      </c>
      <c r="E16" s="43" t="s">
        <v>27</v>
      </c>
    </row>
    <row r="17" ht="15.75" spans="1:5">
      <c r="A17" s="4" t="s">
        <v>194</v>
      </c>
      <c r="B17" s="5" t="s">
        <v>195</v>
      </c>
      <c r="C17" s="4" t="s">
        <v>196</v>
      </c>
      <c r="D17" s="6" t="s">
        <v>197</v>
      </c>
      <c r="E17" s="43" t="s">
        <v>28</v>
      </c>
    </row>
    <row r="18" ht="15.75" spans="1:5">
      <c r="A18" s="4" t="s">
        <v>198</v>
      </c>
      <c r="B18" s="5" t="s">
        <v>199</v>
      </c>
      <c r="C18" s="4" t="s">
        <v>200</v>
      </c>
      <c r="D18" s="6" t="s">
        <v>201</v>
      </c>
      <c r="E18" s="43" t="s">
        <v>29</v>
      </c>
    </row>
    <row r="19" ht="15.75" spans="1:5">
      <c r="A19" s="9" t="s">
        <v>202</v>
      </c>
      <c r="B19" s="10" t="s">
        <v>203</v>
      </c>
      <c r="C19" s="9" t="s">
        <v>204</v>
      </c>
      <c r="D19" s="11" t="s">
        <v>205</v>
      </c>
      <c r="E19" s="44" t="s">
        <v>30</v>
      </c>
    </row>
    <row r="20" ht="15.75" spans="1:5">
      <c r="A20" s="12" t="s">
        <v>206</v>
      </c>
      <c r="B20" s="13" t="s">
        <v>207</v>
      </c>
      <c r="C20" s="12" t="s">
        <v>208</v>
      </c>
      <c r="D20" s="14" t="s">
        <v>209</v>
      </c>
      <c r="E20" s="45" t="s">
        <v>31</v>
      </c>
    </row>
    <row r="21" ht="15.75" spans="1:5">
      <c r="A21" s="12" t="s">
        <v>210</v>
      </c>
      <c r="B21" s="13" t="s">
        <v>211</v>
      </c>
      <c r="C21" s="12" t="s">
        <v>212</v>
      </c>
      <c r="D21" s="14" t="s">
        <v>213</v>
      </c>
      <c r="E21" s="45" t="s">
        <v>32</v>
      </c>
    </row>
    <row r="22" ht="15.75" spans="1:5">
      <c r="A22" s="12" t="s">
        <v>214</v>
      </c>
      <c r="B22" s="13" t="s">
        <v>215</v>
      </c>
      <c r="C22" s="12" t="s">
        <v>216</v>
      </c>
      <c r="D22" s="14" t="s">
        <v>217</v>
      </c>
      <c r="E22" s="45" t="s">
        <v>33</v>
      </c>
    </row>
    <row r="23" ht="16.5" spans="1:5">
      <c r="A23" s="15" t="s">
        <v>218</v>
      </c>
      <c r="B23" s="16" t="s">
        <v>219</v>
      </c>
      <c r="C23" s="15" t="s">
        <v>220</v>
      </c>
      <c r="D23" s="17" t="s">
        <v>221</v>
      </c>
      <c r="E23" s="46" t="s">
        <v>34</v>
      </c>
    </row>
    <row r="24" ht="15.75" spans="1:5">
      <c r="A24" s="18" t="s">
        <v>222</v>
      </c>
      <c r="B24" s="19" t="s">
        <v>223</v>
      </c>
      <c r="C24" s="18" t="s">
        <v>224</v>
      </c>
      <c r="D24" s="20"/>
      <c r="E24" s="47" t="s">
        <v>89</v>
      </c>
    </row>
    <row r="25" ht="15.75" spans="1:5">
      <c r="A25" s="21" t="s">
        <v>225</v>
      </c>
      <c r="B25" s="22" t="s">
        <v>226</v>
      </c>
      <c r="C25" s="21" t="s">
        <v>227</v>
      </c>
      <c r="D25" s="23"/>
      <c r="E25" s="48" t="s">
        <v>91</v>
      </c>
    </row>
    <row r="26" ht="15.75" spans="1:5">
      <c r="A26" s="24" t="s">
        <v>228</v>
      </c>
      <c r="B26" s="25" t="s">
        <v>229</v>
      </c>
      <c r="C26" s="24" t="s">
        <v>230</v>
      </c>
      <c r="D26" s="26"/>
      <c r="E26" s="49" t="s">
        <v>231</v>
      </c>
    </row>
    <row r="27" ht="15.75" spans="1:5">
      <c r="A27" s="21" t="s">
        <v>232</v>
      </c>
      <c r="B27" s="22" t="s">
        <v>233</v>
      </c>
      <c r="C27" s="21" t="s">
        <v>234</v>
      </c>
      <c r="D27" s="23"/>
      <c r="E27" s="48" t="s">
        <v>92</v>
      </c>
    </row>
    <row r="28" ht="15.75" spans="1:5">
      <c r="A28" s="21" t="s">
        <v>235</v>
      </c>
      <c r="B28" s="22" t="s">
        <v>236</v>
      </c>
      <c r="C28" s="21" t="s">
        <v>237</v>
      </c>
      <c r="D28" s="23"/>
      <c r="E28" s="48" t="s">
        <v>93</v>
      </c>
    </row>
    <row r="29" ht="15.75" spans="1:5">
      <c r="A29" s="21" t="s">
        <v>238</v>
      </c>
      <c r="B29" s="22" t="s">
        <v>239</v>
      </c>
      <c r="C29" s="21" t="s">
        <v>240</v>
      </c>
      <c r="D29" s="23"/>
      <c r="E29" s="48" t="s">
        <v>94</v>
      </c>
    </row>
    <row r="30" ht="15.75" spans="1:5">
      <c r="A30" s="21" t="s">
        <v>241</v>
      </c>
      <c r="B30" s="22" t="s">
        <v>242</v>
      </c>
      <c r="C30" s="21" t="s">
        <v>243</v>
      </c>
      <c r="D30" s="23"/>
      <c r="E30" s="48" t="s">
        <v>95</v>
      </c>
    </row>
    <row r="31" ht="15.75" spans="1:5">
      <c r="A31" s="21" t="s">
        <v>244</v>
      </c>
      <c r="B31" s="22" t="s">
        <v>245</v>
      </c>
      <c r="C31" s="21" t="s">
        <v>246</v>
      </c>
      <c r="D31" s="23"/>
      <c r="E31" s="48" t="s">
        <v>96</v>
      </c>
    </row>
    <row r="32" ht="15.75" spans="1:5">
      <c r="A32" s="21" t="s">
        <v>247</v>
      </c>
      <c r="B32" s="22" t="s">
        <v>248</v>
      </c>
      <c r="C32" s="21" t="s">
        <v>249</v>
      </c>
      <c r="D32" s="23"/>
      <c r="E32" s="48" t="s">
        <v>97</v>
      </c>
    </row>
    <row r="33" ht="15.75" spans="1:5">
      <c r="A33" s="21" t="s">
        <v>250</v>
      </c>
      <c r="B33" s="22" t="s">
        <v>251</v>
      </c>
      <c r="C33" s="21" t="s">
        <v>252</v>
      </c>
      <c r="D33" s="23"/>
      <c r="E33" s="48" t="s">
        <v>98</v>
      </c>
    </row>
    <row r="34" ht="15.75" spans="1:5">
      <c r="A34" s="21" t="s">
        <v>253</v>
      </c>
      <c r="B34" s="22" t="s">
        <v>254</v>
      </c>
      <c r="C34" s="21" t="s">
        <v>255</v>
      </c>
      <c r="D34" s="23"/>
      <c r="E34" s="48" t="s">
        <v>99</v>
      </c>
    </row>
    <row r="35" ht="15.75" spans="1:5">
      <c r="A35" s="21" t="s">
        <v>256</v>
      </c>
      <c r="B35" s="22" t="s">
        <v>257</v>
      </c>
      <c r="C35" s="21" t="s">
        <v>258</v>
      </c>
      <c r="D35" s="23"/>
      <c r="E35" s="48" t="s">
        <v>100</v>
      </c>
    </row>
    <row r="36" ht="15.75" spans="1:5">
      <c r="A36" s="21" t="s">
        <v>259</v>
      </c>
      <c r="B36" s="22" t="s">
        <v>260</v>
      </c>
      <c r="C36" s="21" t="s">
        <v>261</v>
      </c>
      <c r="D36" s="23"/>
      <c r="E36" s="48" t="s">
        <v>101</v>
      </c>
    </row>
    <row r="37" ht="15.75" spans="1:5">
      <c r="A37" s="21" t="s">
        <v>262</v>
      </c>
      <c r="B37" s="22" t="s">
        <v>263</v>
      </c>
      <c r="C37" s="21" t="s">
        <v>264</v>
      </c>
      <c r="D37" s="23"/>
      <c r="E37" s="48" t="s">
        <v>102</v>
      </c>
    </row>
    <row r="38" ht="15.75" spans="1:5">
      <c r="A38" s="21" t="s">
        <v>265</v>
      </c>
      <c r="B38" s="22" t="s">
        <v>266</v>
      </c>
      <c r="C38" s="21" t="s">
        <v>267</v>
      </c>
      <c r="D38" s="23"/>
      <c r="E38" s="48" t="s">
        <v>103</v>
      </c>
    </row>
    <row r="39" ht="15.75" spans="1:5">
      <c r="A39" s="27" t="s">
        <v>268</v>
      </c>
      <c r="B39" s="28" t="s">
        <v>269</v>
      </c>
      <c r="C39" s="27" t="s">
        <v>270</v>
      </c>
      <c r="D39" s="29"/>
      <c r="E39" s="50" t="s">
        <v>104</v>
      </c>
    </row>
    <row r="40" ht="16.5" spans="1:5">
      <c r="A40" s="30" t="s">
        <v>271</v>
      </c>
      <c r="B40" s="31" t="s">
        <v>272</v>
      </c>
      <c r="C40" s="30" t="s">
        <v>273</v>
      </c>
      <c r="D40" s="32"/>
      <c r="E40" s="51" t="s">
        <v>105</v>
      </c>
    </row>
    <row r="41" ht="15.75" spans="1:5">
      <c r="A41" s="33" t="s">
        <v>274</v>
      </c>
      <c r="B41" s="34" t="s">
        <v>275</v>
      </c>
      <c r="C41" s="33" t="s">
        <v>276</v>
      </c>
      <c r="D41" s="35" t="s">
        <v>277</v>
      </c>
      <c r="E41" s="52" t="s">
        <v>35</v>
      </c>
    </row>
    <row r="42" ht="15.75" spans="1:5">
      <c r="A42" s="36" t="s">
        <v>278</v>
      </c>
      <c r="B42" s="37" t="s">
        <v>279</v>
      </c>
      <c r="C42" s="36" t="s">
        <v>280</v>
      </c>
      <c r="D42" s="38" t="s">
        <v>281</v>
      </c>
      <c r="E42" s="53" t="s">
        <v>38</v>
      </c>
    </row>
    <row r="43" ht="15.75" spans="1:5">
      <c r="A43" s="36" t="s">
        <v>282</v>
      </c>
      <c r="B43" s="37" t="s">
        <v>283</v>
      </c>
      <c r="C43" s="36" t="s">
        <v>284</v>
      </c>
      <c r="D43" s="38" t="s">
        <v>285</v>
      </c>
      <c r="E43" s="53" t="s">
        <v>39</v>
      </c>
    </row>
    <row r="44" ht="15.75" spans="1:5">
      <c r="A44" s="36" t="s">
        <v>286</v>
      </c>
      <c r="B44" s="37" t="s">
        <v>287</v>
      </c>
      <c r="C44" s="36" t="s">
        <v>288</v>
      </c>
      <c r="D44" s="38" t="s">
        <v>289</v>
      </c>
      <c r="E44" s="53" t="s">
        <v>40</v>
      </c>
    </row>
    <row r="45" ht="15.75" spans="1:5">
      <c r="A45" s="36" t="s">
        <v>290</v>
      </c>
      <c r="B45" s="37" t="s">
        <v>291</v>
      </c>
      <c r="C45" s="36" t="s">
        <v>292</v>
      </c>
      <c r="D45" s="38" t="s">
        <v>293</v>
      </c>
      <c r="E45" s="53" t="s">
        <v>41</v>
      </c>
    </row>
    <row r="46" ht="15.75" spans="1:5">
      <c r="A46" s="36" t="s">
        <v>294</v>
      </c>
      <c r="B46" s="37" t="s">
        <v>295</v>
      </c>
      <c r="C46" s="36" t="s">
        <v>296</v>
      </c>
      <c r="D46" s="38" t="s">
        <v>297</v>
      </c>
      <c r="E46" s="53" t="s">
        <v>42</v>
      </c>
    </row>
    <row r="47" ht="15.75" spans="1:5">
      <c r="A47" s="36" t="s">
        <v>298</v>
      </c>
      <c r="B47" s="37" t="s">
        <v>299</v>
      </c>
      <c r="C47" s="36" t="s">
        <v>300</v>
      </c>
      <c r="D47" s="38" t="s">
        <v>301</v>
      </c>
      <c r="E47" s="53" t="s">
        <v>43</v>
      </c>
    </row>
    <row r="48" ht="15.75" spans="1:5">
      <c r="A48" s="36" t="s">
        <v>302</v>
      </c>
      <c r="B48" s="37" t="s">
        <v>303</v>
      </c>
      <c r="C48" s="36" t="s">
        <v>304</v>
      </c>
      <c r="D48" s="38" t="s">
        <v>305</v>
      </c>
      <c r="E48" s="53" t="s">
        <v>44</v>
      </c>
    </row>
    <row r="49" ht="15.75" spans="1:5">
      <c r="A49" s="36" t="s">
        <v>306</v>
      </c>
      <c r="B49" s="37" t="s">
        <v>307</v>
      </c>
      <c r="C49" s="36" t="s">
        <v>308</v>
      </c>
      <c r="D49" s="38" t="s">
        <v>309</v>
      </c>
      <c r="E49" s="53" t="s">
        <v>45</v>
      </c>
    </row>
    <row r="50" ht="15.75" spans="1:5">
      <c r="A50" s="36" t="s">
        <v>310</v>
      </c>
      <c r="B50" s="37" t="s">
        <v>311</v>
      </c>
      <c r="C50" s="36" t="s">
        <v>312</v>
      </c>
      <c r="D50" s="38" t="s">
        <v>313</v>
      </c>
      <c r="E50" s="53" t="s">
        <v>46</v>
      </c>
    </row>
    <row r="51" ht="15.75" spans="1:5">
      <c r="A51" s="36" t="s">
        <v>314</v>
      </c>
      <c r="B51" s="37" t="s">
        <v>315</v>
      </c>
      <c r="C51" s="36" t="s">
        <v>316</v>
      </c>
      <c r="D51" s="38" t="s">
        <v>317</v>
      </c>
      <c r="E51" s="53" t="s">
        <v>49</v>
      </c>
    </row>
    <row r="52" ht="15.75" spans="1:5">
      <c r="A52" s="36" t="s">
        <v>318</v>
      </c>
      <c r="B52" s="37" t="s">
        <v>319</v>
      </c>
      <c r="C52" s="36" t="s">
        <v>320</v>
      </c>
      <c r="D52" s="38" t="s">
        <v>321</v>
      </c>
      <c r="E52" s="53" t="s">
        <v>50</v>
      </c>
    </row>
    <row r="53" ht="15.75" spans="1:5">
      <c r="A53" s="36" t="s">
        <v>322</v>
      </c>
      <c r="B53" s="37" t="s">
        <v>323</v>
      </c>
      <c r="C53" s="36" t="s">
        <v>324</v>
      </c>
      <c r="D53" s="38" t="s">
        <v>325</v>
      </c>
      <c r="E53" s="53" t="s">
        <v>51</v>
      </c>
    </row>
    <row r="54" ht="15.75" spans="1:5">
      <c r="A54" s="36" t="s">
        <v>326</v>
      </c>
      <c r="B54" s="37" t="s">
        <v>327</v>
      </c>
      <c r="C54" s="36" t="s">
        <v>328</v>
      </c>
      <c r="D54" s="38" t="s">
        <v>329</v>
      </c>
      <c r="E54" s="53" t="s">
        <v>52</v>
      </c>
    </row>
    <row r="55" ht="15.75" spans="1:5">
      <c r="A55" s="36" t="s">
        <v>330</v>
      </c>
      <c r="B55" s="37" t="s">
        <v>331</v>
      </c>
      <c r="C55" s="36" t="s">
        <v>332</v>
      </c>
      <c r="D55" s="38" t="s">
        <v>333</v>
      </c>
      <c r="E55" s="53" t="s">
        <v>53</v>
      </c>
    </row>
    <row r="56" ht="15.75" spans="1:5">
      <c r="A56" s="39" t="s">
        <v>334</v>
      </c>
      <c r="B56" s="40" t="s">
        <v>335</v>
      </c>
      <c r="C56" s="39" t="s">
        <v>336</v>
      </c>
      <c r="D56" s="41" t="s">
        <v>337</v>
      </c>
      <c r="E56" s="54" t="s">
        <v>54</v>
      </c>
    </row>
    <row r="57" ht="15.75" spans="1:5">
      <c r="A57" s="36" t="s">
        <v>338</v>
      </c>
      <c r="B57" s="37" t="s">
        <v>339</v>
      </c>
      <c r="C57" s="36" t="s">
        <v>340</v>
      </c>
      <c r="D57" s="38" t="s">
        <v>341</v>
      </c>
      <c r="E57" s="53" t="s">
        <v>55</v>
      </c>
    </row>
    <row r="58" ht="15.75" spans="1:5">
      <c r="A58" s="36" t="s">
        <v>342</v>
      </c>
      <c r="B58" s="37" t="s">
        <v>343</v>
      </c>
      <c r="C58" s="36" t="s">
        <v>344</v>
      </c>
      <c r="D58" s="38" t="s">
        <v>345</v>
      </c>
      <c r="E58" s="53" t="s">
        <v>56</v>
      </c>
    </row>
    <row r="59" ht="15.75" spans="1:5">
      <c r="A59" s="36" t="s">
        <v>346</v>
      </c>
      <c r="B59" s="37" t="s">
        <v>347</v>
      </c>
      <c r="C59" s="36" t="s">
        <v>348</v>
      </c>
      <c r="D59" s="38" t="s">
        <v>349</v>
      </c>
      <c r="E59" s="53" t="s">
        <v>57</v>
      </c>
    </row>
    <row r="60" ht="15.75" spans="1:5">
      <c r="A60" s="36" t="s">
        <v>350</v>
      </c>
      <c r="B60" s="37" t="s">
        <v>351</v>
      </c>
      <c r="C60" s="36" t="s">
        <v>352</v>
      </c>
      <c r="D60" s="38" t="s">
        <v>353</v>
      </c>
      <c r="E60" s="53" t="s">
        <v>58</v>
      </c>
    </row>
    <row r="61" ht="15.75" spans="1:5">
      <c r="A61" s="36" t="s">
        <v>354</v>
      </c>
      <c r="B61" s="37" t="s">
        <v>355</v>
      </c>
      <c r="C61" s="36" t="s">
        <v>356</v>
      </c>
      <c r="D61" s="38" t="s">
        <v>357</v>
      </c>
      <c r="E61" s="53" t="s">
        <v>59</v>
      </c>
    </row>
    <row r="62" ht="15.75" spans="1:5">
      <c r="A62" s="36" t="s">
        <v>358</v>
      </c>
      <c r="B62" s="37" t="s">
        <v>359</v>
      </c>
      <c r="C62" s="36" t="s">
        <v>360</v>
      </c>
      <c r="D62" s="38" t="s">
        <v>361</v>
      </c>
      <c r="E62" s="53" t="s">
        <v>60</v>
      </c>
    </row>
    <row r="63" ht="15.75" spans="1:5">
      <c r="A63" s="36" t="s">
        <v>362</v>
      </c>
      <c r="B63" s="37" t="s">
        <v>363</v>
      </c>
      <c r="C63" s="36" t="s">
        <v>364</v>
      </c>
      <c r="D63" s="38" t="s">
        <v>365</v>
      </c>
      <c r="E63" s="53" t="s">
        <v>61</v>
      </c>
    </row>
    <row r="64" ht="15.75" spans="1:5">
      <c r="A64" s="36" t="s">
        <v>366</v>
      </c>
      <c r="B64" s="37" t="s">
        <v>367</v>
      </c>
      <c r="C64" s="36" t="s">
        <v>368</v>
      </c>
      <c r="D64" s="38" t="s">
        <v>369</v>
      </c>
      <c r="E64" s="53" t="s">
        <v>62</v>
      </c>
    </row>
    <row r="65" ht="15.75" spans="1:5">
      <c r="A65" s="36" t="s">
        <v>370</v>
      </c>
      <c r="B65" s="37" t="s">
        <v>371</v>
      </c>
      <c r="C65" s="36" t="s">
        <v>372</v>
      </c>
      <c r="D65" s="38" t="s">
        <v>373</v>
      </c>
      <c r="E65" s="53" t="s">
        <v>63</v>
      </c>
    </row>
    <row r="66" ht="15.75" spans="1:5">
      <c r="A66" s="36" t="s">
        <v>374</v>
      </c>
      <c r="B66" s="37" t="s">
        <v>375</v>
      </c>
      <c r="C66" s="36" t="s">
        <v>376</v>
      </c>
      <c r="D66" s="38" t="s">
        <v>377</v>
      </c>
      <c r="E66" s="53" t="s">
        <v>64</v>
      </c>
    </row>
    <row r="67" ht="15.75" spans="1:5">
      <c r="A67" s="36" t="s">
        <v>378</v>
      </c>
      <c r="B67" s="37" t="s">
        <v>379</v>
      </c>
      <c r="C67" s="36" t="s">
        <v>380</v>
      </c>
      <c r="D67" s="38" t="s">
        <v>381</v>
      </c>
      <c r="E67" s="53" t="s">
        <v>65</v>
      </c>
    </row>
    <row r="68" ht="15.75" spans="1:5">
      <c r="A68" s="36" t="s">
        <v>382</v>
      </c>
      <c r="B68" s="37" t="s">
        <v>383</v>
      </c>
      <c r="C68" s="36" t="s">
        <v>384</v>
      </c>
      <c r="D68" s="38" t="s">
        <v>385</v>
      </c>
      <c r="E68" s="53" t="s">
        <v>66</v>
      </c>
    </row>
    <row r="69" ht="15.75" spans="1:5">
      <c r="A69" s="36" t="s">
        <v>386</v>
      </c>
      <c r="B69" s="37" t="s">
        <v>387</v>
      </c>
      <c r="C69" s="36" t="s">
        <v>388</v>
      </c>
      <c r="D69" s="38" t="s">
        <v>389</v>
      </c>
      <c r="E69" s="53" t="s">
        <v>67</v>
      </c>
    </row>
    <row r="70" ht="15.75" spans="1:5">
      <c r="A70" s="36" t="s">
        <v>390</v>
      </c>
      <c r="B70" s="37" t="s">
        <v>391</v>
      </c>
      <c r="C70" s="36" t="s">
        <v>392</v>
      </c>
      <c r="D70" s="38" t="s">
        <v>393</v>
      </c>
      <c r="E70" s="53" t="s">
        <v>68</v>
      </c>
    </row>
    <row r="71" ht="15.75" spans="1:5">
      <c r="A71" s="36" t="s">
        <v>394</v>
      </c>
      <c r="B71" s="37" t="s">
        <v>395</v>
      </c>
      <c r="C71" s="36" t="s">
        <v>396</v>
      </c>
      <c r="D71" s="38" t="s">
        <v>397</v>
      </c>
      <c r="E71" s="53" t="s">
        <v>69</v>
      </c>
    </row>
    <row r="72" ht="15.75" spans="1:5">
      <c r="A72" s="36" t="s">
        <v>398</v>
      </c>
      <c r="B72" s="37" t="s">
        <v>399</v>
      </c>
      <c r="C72" s="36" t="s">
        <v>400</v>
      </c>
      <c r="D72" s="38" t="s">
        <v>401</v>
      </c>
      <c r="E72" s="53" t="s">
        <v>70</v>
      </c>
    </row>
    <row r="73" ht="15.75" spans="1:5">
      <c r="A73" s="36" t="s">
        <v>402</v>
      </c>
      <c r="B73" s="37" t="s">
        <v>403</v>
      </c>
      <c r="C73" s="36" t="s">
        <v>404</v>
      </c>
      <c r="D73" s="38" t="s">
        <v>405</v>
      </c>
      <c r="E73" s="53" t="s">
        <v>71</v>
      </c>
    </row>
    <row r="74" ht="15.75" spans="1:5">
      <c r="A74" s="36" t="s">
        <v>406</v>
      </c>
      <c r="B74" s="37" t="s">
        <v>407</v>
      </c>
      <c r="C74" s="36" t="s">
        <v>408</v>
      </c>
      <c r="D74" s="38" t="s">
        <v>409</v>
      </c>
      <c r="E74" s="53" t="s">
        <v>72</v>
      </c>
    </row>
    <row r="75" ht="15.75" spans="1:5">
      <c r="A75" s="36" t="s">
        <v>410</v>
      </c>
      <c r="B75" s="37" t="s">
        <v>411</v>
      </c>
      <c r="C75" s="36" t="s">
        <v>412</v>
      </c>
      <c r="D75" s="38" t="s">
        <v>413</v>
      </c>
      <c r="E75" s="53" t="s">
        <v>73</v>
      </c>
    </row>
    <row r="76" ht="15.75" spans="1:5">
      <c r="A76" s="36" t="s">
        <v>414</v>
      </c>
      <c r="B76" s="55" t="s">
        <v>415</v>
      </c>
      <c r="C76" s="36" t="s">
        <v>416</v>
      </c>
      <c r="D76" s="38" t="s">
        <v>417</v>
      </c>
      <c r="E76" s="53" t="s">
        <v>74</v>
      </c>
    </row>
    <row r="77" ht="16.5" spans="1:5">
      <c r="A77" s="39" t="s">
        <v>418</v>
      </c>
      <c r="B77" s="56" t="s">
        <v>419</v>
      </c>
      <c r="C77" s="39" t="s">
        <v>420</v>
      </c>
      <c r="D77" s="41" t="s">
        <v>421</v>
      </c>
      <c r="E77" s="54" t="s">
        <v>75</v>
      </c>
    </row>
    <row r="78" ht="15.75" spans="1:5">
      <c r="A78" s="57" t="s">
        <v>422</v>
      </c>
      <c r="B78" s="58" t="s">
        <v>423</v>
      </c>
      <c r="C78" s="57" t="s">
        <v>424</v>
      </c>
      <c r="D78" s="59"/>
      <c r="E78" s="67" t="s">
        <v>106</v>
      </c>
    </row>
    <row r="79" ht="15.75" spans="1:5">
      <c r="A79" s="60" t="s">
        <v>425</v>
      </c>
      <c r="B79" s="61" t="s">
        <v>426</v>
      </c>
      <c r="C79" s="60" t="s">
        <v>427</v>
      </c>
      <c r="D79" s="62"/>
      <c r="E79" s="68" t="s">
        <v>107</v>
      </c>
    </row>
    <row r="80" ht="15.75" spans="1:5">
      <c r="A80" s="60" t="s">
        <v>428</v>
      </c>
      <c r="B80" s="61" t="s">
        <v>429</v>
      </c>
      <c r="C80" s="60" t="s">
        <v>430</v>
      </c>
      <c r="D80" s="62"/>
      <c r="E80" s="68" t="s">
        <v>108</v>
      </c>
    </row>
    <row r="81" ht="15.75" spans="1:5">
      <c r="A81" s="60" t="s">
        <v>431</v>
      </c>
      <c r="B81" s="63" t="s">
        <v>432</v>
      </c>
      <c r="C81" s="60" t="s">
        <v>433</v>
      </c>
      <c r="D81" s="62"/>
      <c r="E81" s="69" t="s">
        <v>111</v>
      </c>
    </row>
    <row r="82" ht="16.5" spans="1:5">
      <c r="A82" s="64" t="s">
        <v>434</v>
      </c>
      <c r="B82" s="65" t="s">
        <v>435</v>
      </c>
      <c r="C82" s="64" t="s">
        <v>436</v>
      </c>
      <c r="D82" s="66"/>
      <c r="E82" s="70" t="s">
        <v>109</v>
      </c>
    </row>
    <row r="83" ht="15.75" spans="1:5">
      <c r="A83" s="33" t="s">
        <v>437</v>
      </c>
      <c r="B83" s="34" t="s">
        <v>438</v>
      </c>
      <c r="C83" s="33" t="s">
        <v>439</v>
      </c>
      <c r="D83" s="35"/>
      <c r="E83" s="71" t="s">
        <v>110</v>
      </c>
    </row>
    <row r="84" ht="15.75" spans="1:5">
      <c r="A84" s="36" t="s">
        <v>440</v>
      </c>
      <c r="B84" s="37" t="s">
        <v>441</v>
      </c>
      <c r="C84" s="36" t="s">
        <v>442</v>
      </c>
      <c r="D84" s="38" t="s">
        <v>443</v>
      </c>
      <c r="E84" s="53" t="s">
        <v>76</v>
      </c>
    </row>
    <row r="85" ht="15.75" spans="1:5">
      <c r="A85" s="36" t="s">
        <v>444</v>
      </c>
      <c r="B85" s="37" t="s">
        <v>445</v>
      </c>
      <c r="C85" s="36" t="s">
        <v>446</v>
      </c>
      <c r="D85" s="38" t="s">
        <v>447</v>
      </c>
      <c r="E85" s="53" t="s">
        <v>84</v>
      </c>
    </row>
    <row r="86" ht="15.75" spans="1:5">
      <c r="A86" s="36" t="s">
        <v>448</v>
      </c>
      <c r="B86" s="37" t="s">
        <v>449</v>
      </c>
      <c r="C86" s="36" t="s">
        <v>450</v>
      </c>
      <c r="D86" s="38" t="s">
        <v>451</v>
      </c>
      <c r="E86" s="53" t="s">
        <v>79</v>
      </c>
    </row>
    <row r="87" ht="15.75" spans="1:5">
      <c r="A87" s="36" t="s">
        <v>452</v>
      </c>
      <c r="B87" s="37" t="s">
        <v>453</v>
      </c>
      <c r="C87" s="36" t="s">
        <v>454</v>
      </c>
      <c r="D87" s="38" t="s">
        <v>455</v>
      </c>
      <c r="E87" s="53" t="s">
        <v>85</v>
      </c>
    </row>
    <row r="88" ht="15.75" spans="1:5">
      <c r="A88" s="36" t="s">
        <v>456</v>
      </c>
      <c r="B88" s="37" t="s">
        <v>457</v>
      </c>
      <c r="C88" s="36" t="s">
        <v>458</v>
      </c>
      <c r="D88" s="38" t="s">
        <v>459</v>
      </c>
      <c r="E88" s="53" t="s">
        <v>86</v>
      </c>
    </row>
    <row r="89" ht="15.75" spans="1:5">
      <c r="A89" s="36" t="s">
        <v>460</v>
      </c>
      <c r="B89" s="37" t="s">
        <v>461</v>
      </c>
      <c r="C89" s="36" t="s">
        <v>462</v>
      </c>
      <c r="D89" s="38"/>
      <c r="E89" s="72" t="s">
        <v>114</v>
      </c>
    </row>
    <row r="90" ht="15.75" spans="1:5">
      <c r="A90" s="36" t="s">
        <v>463</v>
      </c>
      <c r="B90" s="37" t="s">
        <v>464</v>
      </c>
      <c r="C90" s="36" t="s">
        <v>465</v>
      </c>
      <c r="D90" s="38" t="s">
        <v>466</v>
      </c>
      <c r="E90" s="53" t="s">
        <v>87</v>
      </c>
    </row>
    <row r="91" ht="15.75" spans="1:5">
      <c r="A91" s="36" t="s">
        <v>467</v>
      </c>
      <c r="B91" s="37" t="s">
        <v>468</v>
      </c>
      <c r="C91" s="36" t="s">
        <v>469</v>
      </c>
      <c r="D91" s="38" t="s">
        <v>470</v>
      </c>
      <c r="E91" s="53" t="s">
        <v>88</v>
      </c>
    </row>
    <row r="92" ht="15.75" spans="1:5">
      <c r="A92" s="36" t="s">
        <v>471</v>
      </c>
      <c r="B92" s="37" t="s">
        <v>472</v>
      </c>
      <c r="C92" s="36" t="s">
        <v>473</v>
      </c>
      <c r="D92" s="38" t="s">
        <v>474</v>
      </c>
      <c r="E92" s="53" t="s">
        <v>83</v>
      </c>
    </row>
    <row r="93" ht="15.75" spans="1:5">
      <c r="A93" s="36" t="s">
        <v>475</v>
      </c>
      <c r="B93" s="37" t="s">
        <v>476</v>
      </c>
      <c r="C93" s="36" t="s">
        <v>477</v>
      </c>
      <c r="D93" s="38" t="s">
        <v>478</v>
      </c>
      <c r="E93" s="53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教职工总数</vt:lpstr>
      <vt:lpstr>小学教师</vt:lpstr>
      <vt:lpstr>初中教师</vt:lpstr>
      <vt:lpstr>Code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uos</cp:lastModifiedBy>
  <dcterms:created xsi:type="dcterms:W3CDTF">2022-10-15T05:43:00Z</dcterms:created>
  <dcterms:modified xsi:type="dcterms:W3CDTF">2022-11-15T14:24:49Z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